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D:\DIPM 2025\Ley N° 30599 - MUA\"/>
    </mc:Choice>
  </mc:AlternateContent>
  <xr:revisionPtr revIDLastSave="0" documentId="8_{4DFA5D07-C8F0-4D40-AB70-816176365943}" xr6:coauthVersionLast="47" xr6:coauthVersionMax="47" xr10:uidLastSave="{00000000-0000-0000-0000-000000000000}"/>
  <bookViews>
    <workbookView xWindow="-120" yWindow="-120" windowWidth="29040" windowHeight="15720" xr2:uid="{77495642-D883-4D95-B924-3C61780BA03E}"/>
  </bookViews>
  <sheets>
    <sheet name="MUA 2025" sheetId="1" r:id="rId1"/>
  </sheets>
  <externalReferences>
    <externalReference r:id="rId2"/>
  </externalReferences>
  <definedNames>
    <definedName name="_xlnm._FilterDatabase" localSheetId="0" hidden="1">'MUA 2025'!$A$2:$CJ$61</definedName>
    <definedName name="_xlchart.v5.0" hidden="1">'MUA 2025'!#REF!</definedName>
    <definedName name="_xlchart.v5.1" hidden="1">'MUA 2025'!#REF!</definedName>
    <definedName name="_xlchart.v5.2" hidden="1">'MUA 2025'!#REF!</definedName>
    <definedName name="_xlchart.v5.3" hidden="1">'MUA 2025'!#REF!</definedName>
    <definedName name="_xlnm.Print_Area" localSheetId="0">'MUA 2025'!$A$1:$Q$61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H61" i="1" l="1"/>
  <c r="CG61" i="1"/>
  <c r="CF61" i="1"/>
  <c r="CE61" i="1"/>
  <c r="CD61" i="1"/>
  <c r="CC61" i="1"/>
  <c r="CA61" i="1"/>
  <c r="BZ61" i="1"/>
  <c r="BY61" i="1"/>
  <c r="BX61" i="1"/>
  <c r="BW61" i="1"/>
  <c r="BV61" i="1"/>
  <c r="BT61" i="1"/>
  <c r="BS61" i="1"/>
  <c r="BR61" i="1"/>
  <c r="BQ61" i="1"/>
  <c r="BP61" i="1"/>
  <c r="BO61" i="1"/>
  <c r="BM61" i="1"/>
  <c r="BL61" i="1"/>
  <c r="BK61" i="1"/>
  <c r="BJ61" i="1"/>
  <c r="BI61" i="1"/>
  <c r="BH61" i="1"/>
  <c r="BF61" i="1"/>
  <c r="BE61" i="1"/>
  <c r="BD61" i="1"/>
  <c r="BC61" i="1"/>
  <c r="BB61" i="1"/>
  <c r="BA61" i="1"/>
  <c r="AY61" i="1"/>
  <c r="AX61" i="1"/>
  <c r="AW61" i="1"/>
  <c r="AV61" i="1"/>
  <c r="AU61" i="1"/>
  <c r="AT61" i="1"/>
  <c r="AR61" i="1"/>
  <c r="AQ61" i="1"/>
  <c r="AP61" i="1"/>
  <c r="AO61" i="1"/>
  <c r="AN61" i="1"/>
  <c r="AM61" i="1"/>
  <c r="AK61" i="1"/>
  <c r="AJ61" i="1"/>
  <c r="AI61" i="1"/>
  <c r="AH61" i="1"/>
  <c r="AG61" i="1"/>
  <c r="AF61" i="1"/>
  <c r="AD61" i="1"/>
  <c r="AC61" i="1"/>
  <c r="AB61" i="1"/>
  <c r="AA61" i="1"/>
  <c r="Z61" i="1"/>
  <c r="Y61" i="1"/>
  <c r="W61" i="1"/>
  <c r="V61" i="1"/>
  <c r="U61" i="1"/>
  <c r="T61" i="1"/>
  <c r="S61" i="1"/>
  <c r="R61" i="1"/>
  <c r="P61" i="1"/>
  <c r="O61" i="1"/>
  <c r="N61" i="1"/>
  <c r="M61" i="1"/>
  <c r="L61" i="1"/>
  <c r="K61" i="1"/>
  <c r="I61" i="1"/>
  <c r="H61" i="1"/>
  <c r="G61" i="1"/>
  <c r="F61" i="1"/>
  <c r="E61" i="1"/>
  <c r="D61" i="1"/>
  <c r="CI60" i="1"/>
  <c r="CB60" i="1"/>
  <c r="BU60" i="1"/>
  <c r="BN60" i="1"/>
  <c r="BG60" i="1"/>
  <c r="AZ60" i="1"/>
  <c r="AS60" i="1"/>
  <c r="AL60" i="1"/>
  <c r="AE60" i="1"/>
  <c r="X60" i="1"/>
  <c r="Q60" i="1"/>
  <c r="J60" i="1"/>
  <c r="CI59" i="1"/>
  <c r="CB59" i="1"/>
  <c r="CJ59" i="1" s="1"/>
  <c r="BU59" i="1"/>
  <c r="BN59" i="1"/>
  <c r="BG59" i="1"/>
  <c r="AZ59" i="1"/>
  <c r="AS59" i="1"/>
  <c r="AL59" i="1"/>
  <c r="AE59" i="1"/>
  <c r="X59" i="1"/>
  <c r="Q59" i="1"/>
  <c r="J59" i="1"/>
  <c r="CI58" i="1"/>
  <c r="CB58" i="1"/>
  <c r="BU58" i="1"/>
  <c r="BN58" i="1"/>
  <c r="BG58" i="1"/>
  <c r="CJ58" i="1" s="1"/>
  <c r="AZ58" i="1"/>
  <c r="AS58" i="1"/>
  <c r="AL58" i="1"/>
  <c r="AE58" i="1"/>
  <c r="X58" i="1"/>
  <c r="Q58" i="1"/>
  <c r="J58" i="1"/>
  <c r="CI57" i="1"/>
  <c r="CB57" i="1"/>
  <c r="BU57" i="1"/>
  <c r="BN57" i="1"/>
  <c r="BG57" i="1"/>
  <c r="AZ57" i="1"/>
  <c r="AS57" i="1"/>
  <c r="AL57" i="1"/>
  <c r="AE57" i="1"/>
  <c r="X57" i="1"/>
  <c r="Q57" i="1"/>
  <c r="J57" i="1"/>
  <c r="CI56" i="1"/>
  <c r="CB56" i="1"/>
  <c r="BU56" i="1"/>
  <c r="BN56" i="1"/>
  <c r="BG56" i="1"/>
  <c r="AZ56" i="1"/>
  <c r="AS56" i="1"/>
  <c r="AL56" i="1"/>
  <c r="AE56" i="1"/>
  <c r="X56" i="1"/>
  <c r="Q56" i="1"/>
  <c r="J56" i="1"/>
  <c r="CI55" i="1"/>
  <c r="CB55" i="1"/>
  <c r="BU55" i="1"/>
  <c r="BN55" i="1"/>
  <c r="BG55" i="1"/>
  <c r="AZ55" i="1"/>
  <c r="AS55" i="1"/>
  <c r="AL55" i="1"/>
  <c r="AE55" i="1"/>
  <c r="X55" i="1"/>
  <c r="Q55" i="1"/>
  <c r="J55" i="1"/>
  <c r="CI54" i="1"/>
  <c r="CB54" i="1"/>
  <c r="CJ54" i="1" s="1"/>
  <c r="BU54" i="1"/>
  <c r="BN54" i="1"/>
  <c r="BG54" i="1"/>
  <c r="AZ54" i="1"/>
  <c r="AS54" i="1"/>
  <c r="AL54" i="1"/>
  <c r="AE54" i="1"/>
  <c r="X54" i="1"/>
  <c r="Q54" i="1"/>
  <c r="J54" i="1"/>
  <c r="CI53" i="1"/>
  <c r="CB53" i="1"/>
  <c r="BU53" i="1"/>
  <c r="CJ53" i="1" s="1"/>
  <c r="BN53" i="1"/>
  <c r="BG53" i="1"/>
  <c r="AZ53" i="1"/>
  <c r="AS53" i="1"/>
  <c r="AL53" i="1"/>
  <c r="AE53" i="1"/>
  <c r="X53" i="1"/>
  <c r="Q53" i="1"/>
  <c r="J53" i="1"/>
  <c r="CI52" i="1"/>
  <c r="CB52" i="1"/>
  <c r="BU52" i="1"/>
  <c r="BN52" i="1"/>
  <c r="BG52" i="1"/>
  <c r="AZ52" i="1"/>
  <c r="AS52" i="1"/>
  <c r="AL52" i="1"/>
  <c r="AE52" i="1"/>
  <c r="X52" i="1"/>
  <c r="Q52" i="1"/>
  <c r="J52" i="1"/>
  <c r="CI51" i="1"/>
  <c r="CB51" i="1"/>
  <c r="BU51" i="1"/>
  <c r="BN51" i="1"/>
  <c r="BG51" i="1"/>
  <c r="AZ51" i="1"/>
  <c r="AS51" i="1"/>
  <c r="AL51" i="1"/>
  <c r="AE51" i="1"/>
  <c r="X51" i="1"/>
  <c r="Q51" i="1"/>
  <c r="J51" i="1"/>
  <c r="CI50" i="1"/>
  <c r="CB50" i="1"/>
  <c r="BU50" i="1"/>
  <c r="BN50" i="1"/>
  <c r="BG50" i="1"/>
  <c r="AZ50" i="1"/>
  <c r="AS50" i="1"/>
  <c r="AL50" i="1"/>
  <c r="AE50" i="1"/>
  <c r="X50" i="1"/>
  <c r="Q50" i="1"/>
  <c r="J50" i="1"/>
  <c r="CI49" i="1"/>
  <c r="CB49" i="1"/>
  <c r="BU49" i="1"/>
  <c r="BN49" i="1"/>
  <c r="BG49" i="1"/>
  <c r="AZ49" i="1"/>
  <c r="AS49" i="1"/>
  <c r="AL49" i="1"/>
  <c r="AE49" i="1"/>
  <c r="X49" i="1"/>
  <c r="Q49" i="1"/>
  <c r="J49" i="1"/>
  <c r="CI48" i="1"/>
  <c r="CB48" i="1"/>
  <c r="BU48" i="1"/>
  <c r="CJ48" i="1" s="1"/>
  <c r="BN48" i="1"/>
  <c r="BG48" i="1"/>
  <c r="AZ48" i="1"/>
  <c r="AS48" i="1"/>
  <c r="AL48" i="1"/>
  <c r="AE48" i="1"/>
  <c r="X48" i="1"/>
  <c r="Q48" i="1"/>
  <c r="J48" i="1"/>
  <c r="CI47" i="1"/>
  <c r="CB47" i="1"/>
  <c r="BU47" i="1"/>
  <c r="BN47" i="1"/>
  <c r="BG47" i="1"/>
  <c r="AZ47" i="1"/>
  <c r="AS47" i="1"/>
  <c r="AL47" i="1"/>
  <c r="AE47" i="1"/>
  <c r="X47" i="1"/>
  <c r="Q47" i="1"/>
  <c r="J47" i="1"/>
  <c r="CI46" i="1"/>
  <c r="CB46" i="1"/>
  <c r="BU46" i="1"/>
  <c r="BN46" i="1"/>
  <c r="BG46" i="1"/>
  <c r="AZ46" i="1"/>
  <c r="AS46" i="1"/>
  <c r="AL46" i="1"/>
  <c r="AE46" i="1"/>
  <c r="X46" i="1"/>
  <c r="Q46" i="1"/>
  <c r="J46" i="1"/>
  <c r="CI45" i="1"/>
  <c r="CB45" i="1"/>
  <c r="BU45" i="1"/>
  <c r="BN45" i="1"/>
  <c r="BG45" i="1"/>
  <c r="CJ45" i="1" s="1"/>
  <c r="AZ45" i="1"/>
  <c r="AS45" i="1"/>
  <c r="AL45" i="1"/>
  <c r="AE45" i="1"/>
  <c r="X45" i="1"/>
  <c r="Q45" i="1"/>
  <c r="J45" i="1"/>
  <c r="CI44" i="1"/>
  <c r="CB44" i="1"/>
  <c r="BU44" i="1"/>
  <c r="BN44" i="1"/>
  <c r="BG44" i="1"/>
  <c r="AZ44" i="1"/>
  <c r="AS44" i="1"/>
  <c r="AL44" i="1"/>
  <c r="AE44" i="1"/>
  <c r="X44" i="1"/>
  <c r="Q44" i="1"/>
  <c r="J44" i="1"/>
  <c r="CI43" i="1"/>
  <c r="CB43" i="1"/>
  <c r="CJ43" i="1" s="1"/>
  <c r="BU43" i="1"/>
  <c r="BN43" i="1"/>
  <c r="BG43" i="1"/>
  <c r="AZ43" i="1"/>
  <c r="AS43" i="1"/>
  <c r="AL43" i="1"/>
  <c r="AE43" i="1"/>
  <c r="X43" i="1"/>
  <c r="Q43" i="1"/>
  <c r="J43" i="1"/>
  <c r="CI42" i="1"/>
  <c r="CB42" i="1"/>
  <c r="BU42" i="1"/>
  <c r="BN42" i="1"/>
  <c r="BG42" i="1"/>
  <c r="AZ42" i="1"/>
  <c r="AS42" i="1"/>
  <c r="AL42" i="1"/>
  <c r="AE42" i="1"/>
  <c r="X42" i="1"/>
  <c r="Q42" i="1"/>
  <c r="J42" i="1"/>
  <c r="CI41" i="1"/>
  <c r="CB41" i="1"/>
  <c r="BU41" i="1"/>
  <c r="BN41" i="1"/>
  <c r="BG41" i="1"/>
  <c r="AZ41" i="1"/>
  <c r="CJ41" i="1" s="1"/>
  <c r="AS41" i="1"/>
  <c r="AL41" i="1"/>
  <c r="AE41" i="1"/>
  <c r="X41" i="1"/>
  <c r="Q41" i="1"/>
  <c r="J41" i="1"/>
  <c r="CI40" i="1"/>
  <c r="CB40" i="1"/>
  <c r="BU40" i="1"/>
  <c r="CJ40" i="1" s="1"/>
  <c r="BN40" i="1"/>
  <c r="BG40" i="1"/>
  <c r="AZ40" i="1"/>
  <c r="AS40" i="1"/>
  <c r="AL40" i="1"/>
  <c r="AE40" i="1"/>
  <c r="X40" i="1"/>
  <c r="Q40" i="1"/>
  <c r="J40" i="1"/>
  <c r="CI39" i="1"/>
  <c r="CB39" i="1"/>
  <c r="CJ39" i="1" s="1"/>
  <c r="BU39" i="1"/>
  <c r="BN39" i="1"/>
  <c r="BG39" i="1"/>
  <c r="AZ39" i="1"/>
  <c r="AS39" i="1"/>
  <c r="AL39" i="1"/>
  <c r="AE39" i="1"/>
  <c r="X39" i="1"/>
  <c r="Q39" i="1"/>
  <c r="J39" i="1"/>
  <c r="CI38" i="1"/>
  <c r="CB38" i="1"/>
  <c r="CJ38" i="1" s="1"/>
  <c r="BU38" i="1"/>
  <c r="BN38" i="1"/>
  <c r="BG38" i="1"/>
  <c r="AZ38" i="1"/>
  <c r="AS38" i="1"/>
  <c r="AL38" i="1"/>
  <c r="AE38" i="1"/>
  <c r="X38" i="1"/>
  <c r="Q38" i="1"/>
  <c r="J38" i="1"/>
  <c r="CI37" i="1"/>
  <c r="CB37" i="1"/>
  <c r="BU37" i="1"/>
  <c r="BN37" i="1"/>
  <c r="BG37" i="1"/>
  <c r="AZ37" i="1"/>
  <c r="AS37" i="1"/>
  <c r="AL37" i="1"/>
  <c r="AE37" i="1"/>
  <c r="X37" i="1"/>
  <c r="Q37" i="1"/>
  <c r="J37" i="1"/>
  <c r="CI36" i="1"/>
  <c r="CB36" i="1"/>
  <c r="BU36" i="1"/>
  <c r="BN36" i="1"/>
  <c r="BG36" i="1"/>
  <c r="AZ36" i="1"/>
  <c r="CJ36" i="1" s="1"/>
  <c r="AS36" i="1"/>
  <c r="AL36" i="1"/>
  <c r="AE36" i="1"/>
  <c r="X36" i="1"/>
  <c r="Q36" i="1"/>
  <c r="J36" i="1"/>
  <c r="CI35" i="1"/>
  <c r="CB35" i="1"/>
  <c r="CJ35" i="1" s="1"/>
  <c r="BU35" i="1"/>
  <c r="BN35" i="1"/>
  <c r="BG35" i="1"/>
  <c r="AZ35" i="1"/>
  <c r="AS35" i="1"/>
  <c r="AL35" i="1"/>
  <c r="AE35" i="1"/>
  <c r="X35" i="1"/>
  <c r="Q35" i="1"/>
  <c r="J35" i="1"/>
  <c r="CI34" i="1"/>
  <c r="CB34" i="1"/>
  <c r="CJ34" i="1" s="1"/>
  <c r="BU34" i="1"/>
  <c r="BN34" i="1"/>
  <c r="BG34" i="1"/>
  <c r="AZ34" i="1"/>
  <c r="AS34" i="1"/>
  <c r="AL34" i="1"/>
  <c r="AE34" i="1"/>
  <c r="X34" i="1"/>
  <c r="Q34" i="1"/>
  <c r="J34" i="1"/>
  <c r="CI33" i="1"/>
  <c r="CB33" i="1"/>
  <c r="BU33" i="1"/>
  <c r="BN33" i="1"/>
  <c r="BG33" i="1"/>
  <c r="AZ33" i="1"/>
  <c r="AS33" i="1"/>
  <c r="AL33" i="1"/>
  <c r="AE33" i="1"/>
  <c r="X33" i="1"/>
  <c r="Q33" i="1"/>
  <c r="J33" i="1"/>
  <c r="CI32" i="1"/>
  <c r="CB32" i="1"/>
  <c r="BU32" i="1"/>
  <c r="BN32" i="1"/>
  <c r="BG32" i="1"/>
  <c r="AZ32" i="1"/>
  <c r="AS32" i="1"/>
  <c r="AL32" i="1"/>
  <c r="AE32" i="1"/>
  <c r="X32" i="1"/>
  <c r="Q32" i="1"/>
  <c r="J32" i="1"/>
  <c r="CI31" i="1"/>
  <c r="CB31" i="1"/>
  <c r="BU31" i="1"/>
  <c r="BN31" i="1"/>
  <c r="BG31" i="1"/>
  <c r="AZ31" i="1"/>
  <c r="CJ31" i="1" s="1"/>
  <c r="AS31" i="1"/>
  <c r="AL31" i="1"/>
  <c r="AE31" i="1"/>
  <c r="X31" i="1"/>
  <c r="Q31" i="1"/>
  <c r="J31" i="1"/>
  <c r="CI30" i="1"/>
  <c r="CB30" i="1"/>
  <c r="CJ30" i="1" s="1"/>
  <c r="BU30" i="1"/>
  <c r="BN30" i="1"/>
  <c r="BG30" i="1"/>
  <c r="AZ30" i="1"/>
  <c r="AS30" i="1"/>
  <c r="AL30" i="1"/>
  <c r="AE30" i="1"/>
  <c r="X30" i="1"/>
  <c r="Q30" i="1"/>
  <c r="J30" i="1"/>
  <c r="CI29" i="1"/>
  <c r="CB29" i="1"/>
  <c r="CJ29" i="1" s="1"/>
  <c r="BU29" i="1"/>
  <c r="BN29" i="1"/>
  <c r="BG29" i="1"/>
  <c r="AZ29" i="1"/>
  <c r="AS29" i="1"/>
  <c r="AL29" i="1"/>
  <c r="AE29" i="1"/>
  <c r="X29" i="1"/>
  <c r="Q29" i="1"/>
  <c r="J29" i="1"/>
  <c r="CI28" i="1"/>
  <c r="CB28" i="1"/>
  <c r="BU28" i="1"/>
  <c r="BN28" i="1"/>
  <c r="BG28" i="1"/>
  <c r="AZ28" i="1"/>
  <c r="AS28" i="1"/>
  <c r="AL28" i="1"/>
  <c r="AE28" i="1"/>
  <c r="X28" i="1"/>
  <c r="Q28" i="1"/>
  <c r="J28" i="1"/>
  <c r="CI27" i="1"/>
  <c r="CB27" i="1"/>
  <c r="BU27" i="1"/>
  <c r="BN27" i="1"/>
  <c r="BG27" i="1"/>
  <c r="AZ27" i="1"/>
  <c r="AS27" i="1"/>
  <c r="AL27" i="1"/>
  <c r="AE27" i="1"/>
  <c r="X27" i="1"/>
  <c r="Q27" i="1"/>
  <c r="J27" i="1"/>
  <c r="CI26" i="1"/>
  <c r="CB26" i="1"/>
  <c r="BU26" i="1"/>
  <c r="BN26" i="1"/>
  <c r="BG26" i="1"/>
  <c r="AZ26" i="1"/>
  <c r="CJ26" i="1" s="1"/>
  <c r="AS26" i="1"/>
  <c r="AL26" i="1"/>
  <c r="AE26" i="1"/>
  <c r="X26" i="1"/>
  <c r="Q26" i="1"/>
  <c r="J26" i="1"/>
  <c r="CI25" i="1"/>
  <c r="CB25" i="1"/>
  <c r="CJ25" i="1" s="1"/>
  <c r="BU25" i="1"/>
  <c r="BN25" i="1"/>
  <c r="BG25" i="1"/>
  <c r="AZ25" i="1"/>
  <c r="AS25" i="1"/>
  <c r="AL25" i="1"/>
  <c r="AE25" i="1"/>
  <c r="X25" i="1"/>
  <c r="Q25" i="1"/>
  <c r="J25" i="1"/>
  <c r="CI24" i="1"/>
  <c r="CB24" i="1"/>
  <c r="CJ24" i="1" s="1"/>
  <c r="BU24" i="1"/>
  <c r="BN24" i="1"/>
  <c r="BG24" i="1"/>
  <c r="AZ24" i="1"/>
  <c r="AS24" i="1"/>
  <c r="AL24" i="1"/>
  <c r="AE24" i="1"/>
  <c r="X24" i="1"/>
  <c r="Q24" i="1"/>
  <c r="J24" i="1"/>
  <c r="CI23" i="1"/>
  <c r="CB23" i="1"/>
  <c r="BU23" i="1"/>
  <c r="BN23" i="1"/>
  <c r="BG23" i="1"/>
  <c r="AZ23" i="1"/>
  <c r="AS23" i="1"/>
  <c r="AL23" i="1"/>
  <c r="AE23" i="1"/>
  <c r="X23" i="1"/>
  <c r="Q23" i="1"/>
  <c r="J23" i="1"/>
  <c r="CI22" i="1"/>
  <c r="CB22" i="1"/>
  <c r="BU22" i="1"/>
  <c r="BN22" i="1"/>
  <c r="BG22" i="1"/>
  <c r="AZ22" i="1"/>
  <c r="AS22" i="1"/>
  <c r="AL22" i="1"/>
  <c r="AE22" i="1"/>
  <c r="X22" i="1"/>
  <c r="Q22" i="1"/>
  <c r="J22" i="1"/>
  <c r="CI21" i="1"/>
  <c r="CB21" i="1"/>
  <c r="BU21" i="1"/>
  <c r="BN21" i="1"/>
  <c r="BG21" i="1"/>
  <c r="AZ21" i="1"/>
  <c r="AS21" i="1"/>
  <c r="AL21" i="1"/>
  <c r="AE21" i="1"/>
  <c r="X21" i="1"/>
  <c r="Q21" i="1"/>
  <c r="J21" i="1"/>
  <c r="CI20" i="1"/>
  <c r="CB20" i="1"/>
  <c r="CJ20" i="1" s="1"/>
  <c r="BU20" i="1"/>
  <c r="BN20" i="1"/>
  <c r="BG20" i="1"/>
  <c r="AZ20" i="1"/>
  <c r="AS20" i="1"/>
  <c r="AL20" i="1"/>
  <c r="AE20" i="1"/>
  <c r="X20" i="1"/>
  <c r="Q20" i="1"/>
  <c r="J20" i="1"/>
  <c r="CI19" i="1"/>
  <c r="CB19" i="1"/>
  <c r="CJ19" i="1" s="1"/>
  <c r="BU19" i="1"/>
  <c r="BN19" i="1"/>
  <c r="BG19" i="1"/>
  <c r="AZ19" i="1"/>
  <c r="AS19" i="1"/>
  <c r="AL19" i="1"/>
  <c r="AE19" i="1"/>
  <c r="X19" i="1"/>
  <c r="Q19" i="1"/>
  <c r="J19" i="1"/>
  <c r="CI18" i="1"/>
  <c r="CB18" i="1"/>
  <c r="BU18" i="1"/>
  <c r="BN18" i="1"/>
  <c r="BG18" i="1"/>
  <c r="AZ18" i="1"/>
  <c r="AS18" i="1"/>
  <c r="AL18" i="1"/>
  <c r="AE18" i="1"/>
  <c r="X18" i="1"/>
  <c r="Q18" i="1"/>
  <c r="J18" i="1"/>
  <c r="CI17" i="1"/>
  <c r="CB17" i="1"/>
  <c r="BU17" i="1"/>
  <c r="BN17" i="1"/>
  <c r="BG17" i="1"/>
  <c r="AZ17" i="1"/>
  <c r="AS17" i="1"/>
  <c r="AL17" i="1"/>
  <c r="AE17" i="1"/>
  <c r="X17" i="1"/>
  <c r="Q17" i="1"/>
  <c r="J17" i="1"/>
  <c r="CI16" i="1"/>
  <c r="CB16" i="1"/>
  <c r="BU16" i="1"/>
  <c r="BN16" i="1"/>
  <c r="BG16" i="1"/>
  <c r="AZ16" i="1"/>
  <c r="AS16" i="1"/>
  <c r="AL16" i="1"/>
  <c r="AE16" i="1"/>
  <c r="X16" i="1"/>
  <c r="Q16" i="1"/>
  <c r="J16" i="1"/>
  <c r="CI15" i="1"/>
  <c r="CB15" i="1"/>
  <c r="CJ15" i="1" s="1"/>
  <c r="BU15" i="1"/>
  <c r="BN15" i="1"/>
  <c r="BG15" i="1"/>
  <c r="AZ15" i="1"/>
  <c r="AS15" i="1"/>
  <c r="AL15" i="1"/>
  <c r="AE15" i="1"/>
  <c r="X15" i="1"/>
  <c r="Q15" i="1"/>
  <c r="J15" i="1"/>
  <c r="CI14" i="1"/>
  <c r="CB14" i="1"/>
  <c r="CJ14" i="1" s="1"/>
  <c r="BU14" i="1"/>
  <c r="BN14" i="1"/>
  <c r="BG14" i="1"/>
  <c r="AZ14" i="1"/>
  <c r="AS14" i="1"/>
  <c r="AL14" i="1"/>
  <c r="AE14" i="1"/>
  <c r="X14" i="1"/>
  <c r="Q14" i="1"/>
  <c r="J14" i="1"/>
  <c r="CI13" i="1"/>
  <c r="CB13" i="1"/>
  <c r="BU13" i="1"/>
  <c r="BN13" i="1"/>
  <c r="BG13" i="1"/>
  <c r="AZ13" i="1"/>
  <c r="AS13" i="1"/>
  <c r="AL13" i="1"/>
  <c r="AE13" i="1"/>
  <c r="X13" i="1"/>
  <c r="Q13" i="1"/>
  <c r="J13" i="1"/>
  <c r="CI12" i="1"/>
  <c r="CB12" i="1"/>
  <c r="BU12" i="1"/>
  <c r="BN12" i="1"/>
  <c r="BG12" i="1"/>
  <c r="AZ12" i="1"/>
  <c r="AS12" i="1"/>
  <c r="AL12" i="1"/>
  <c r="AE12" i="1"/>
  <c r="X12" i="1"/>
  <c r="Q12" i="1"/>
  <c r="J12" i="1"/>
  <c r="CI11" i="1"/>
  <c r="CB11" i="1"/>
  <c r="BU11" i="1"/>
  <c r="BN11" i="1"/>
  <c r="BG11" i="1"/>
  <c r="AZ11" i="1"/>
  <c r="AS11" i="1"/>
  <c r="AL11" i="1"/>
  <c r="AE11" i="1"/>
  <c r="X11" i="1"/>
  <c r="Q11" i="1"/>
  <c r="J11" i="1"/>
  <c r="CI10" i="1"/>
  <c r="CB10" i="1"/>
  <c r="CJ10" i="1" s="1"/>
  <c r="BU10" i="1"/>
  <c r="BN10" i="1"/>
  <c r="BG10" i="1"/>
  <c r="AZ10" i="1"/>
  <c r="AS10" i="1"/>
  <c r="AL10" i="1"/>
  <c r="AE10" i="1"/>
  <c r="X10" i="1"/>
  <c r="Q10" i="1"/>
  <c r="J10" i="1"/>
  <c r="CI9" i="1"/>
  <c r="CB9" i="1"/>
  <c r="CJ9" i="1" s="1"/>
  <c r="BU9" i="1"/>
  <c r="BN9" i="1"/>
  <c r="BG9" i="1"/>
  <c r="AZ9" i="1"/>
  <c r="AS9" i="1"/>
  <c r="AL9" i="1"/>
  <c r="AE9" i="1"/>
  <c r="X9" i="1"/>
  <c r="Q9" i="1"/>
  <c r="J9" i="1"/>
  <c r="CI8" i="1"/>
  <c r="CB8" i="1"/>
  <c r="BU8" i="1"/>
  <c r="BN8" i="1"/>
  <c r="BG8" i="1"/>
  <c r="AZ8" i="1"/>
  <c r="AS8" i="1"/>
  <c r="AL8" i="1"/>
  <c r="AE8" i="1"/>
  <c r="X8" i="1"/>
  <c r="Q8" i="1"/>
  <c r="J8" i="1"/>
  <c r="CI7" i="1"/>
  <c r="CB7" i="1"/>
  <c r="BU7" i="1"/>
  <c r="BN7" i="1"/>
  <c r="BG7" i="1"/>
  <c r="AZ7" i="1"/>
  <c r="AS7" i="1"/>
  <c r="AL7" i="1"/>
  <c r="AE7" i="1"/>
  <c r="X7" i="1"/>
  <c r="Q7" i="1"/>
  <c r="J7" i="1"/>
  <c r="CI6" i="1"/>
  <c r="CB6" i="1"/>
  <c r="BU6" i="1"/>
  <c r="BN6" i="1"/>
  <c r="BG6" i="1"/>
  <c r="AZ6" i="1"/>
  <c r="AS6" i="1"/>
  <c r="AL6" i="1"/>
  <c r="AE6" i="1"/>
  <c r="X6" i="1"/>
  <c r="Q6" i="1"/>
  <c r="J6" i="1"/>
  <c r="CI5" i="1"/>
  <c r="CB5" i="1"/>
  <c r="CJ5" i="1" s="1"/>
  <c r="BU5" i="1"/>
  <c r="BN5" i="1"/>
  <c r="BG5" i="1"/>
  <c r="AZ5" i="1"/>
  <c r="AS5" i="1"/>
  <c r="AL5" i="1"/>
  <c r="AE5" i="1"/>
  <c r="X5" i="1"/>
  <c r="Q5" i="1"/>
  <c r="J5" i="1"/>
  <c r="CI4" i="1"/>
  <c r="CB4" i="1"/>
  <c r="CJ4" i="1" s="1"/>
  <c r="BU4" i="1"/>
  <c r="BN4" i="1"/>
  <c r="BG4" i="1"/>
  <c r="AZ4" i="1"/>
  <c r="AS4" i="1"/>
  <c r="AL4" i="1"/>
  <c r="AE4" i="1"/>
  <c r="X4" i="1"/>
  <c r="Q4" i="1"/>
  <c r="J4" i="1"/>
  <c r="CI3" i="1"/>
  <c r="CB3" i="1"/>
  <c r="BU3" i="1"/>
  <c r="BN3" i="1"/>
  <c r="BG3" i="1"/>
  <c r="AZ3" i="1"/>
  <c r="AS3" i="1"/>
  <c r="AL3" i="1"/>
  <c r="AE3" i="1"/>
  <c r="X3" i="1"/>
  <c r="Q3" i="1"/>
  <c r="J3" i="1"/>
  <c r="CJ21" i="1" l="1"/>
  <c r="CJ3" i="1"/>
  <c r="CJ8" i="1"/>
  <c r="CJ28" i="1"/>
  <c r="CJ33" i="1"/>
  <c r="CJ60" i="1"/>
  <c r="CJ6" i="1"/>
  <c r="CJ46" i="1"/>
  <c r="CJ56" i="1"/>
  <c r="CJ13" i="1"/>
  <c r="CJ18" i="1"/>
  <c r="CJ50" i="1"/>
  <c r="CJ11" i="1"/>
  <c r="CJ16" i="1"/>
  <c r="CJ51" i="1"/>
  <c r="CJ23" i="1"/>
  <c r="CJ55" i="1"/>
  <c r="CJ7" i="1"/>
  <c r="CJ12" i="1"/>
  <c r="CJ17" i="1"/>
  <c r="CJ22" i="1"/>
  <c r="CJ27" i="1"/>
  <c r="CJ32" i="1"/>
  <c r="CJ37" i="1"/>
  <c r="CJ42" i="1"/>
  <c r="CJ47" i="1"/>
  <c r="CJ52" i="1"/>
  <c r="CJ57" i="1"/>
  <c r="CJ44" i="1"/>
  <c r="CJ49" i="1"/>
  <c r="X61" i="1"/>
  <c r="J61" i="1"/>
  <c r="CB61" i="1"/>
  <c r="CI61" i="1"/>
  <c r="Q61" i="1"/>
  <c r="BU61" i="1"/>
  <c r="AE61" i="1"/>
  <c r="AS61" i="1"/>
  <c r="AZ61" i="1"/>
  <c r="BG61" i="1"/>
  <c r="BN61" i="1"/>
  <c r="AL61" i="1"/>
  <c r="CJ61" i="1" l="1"/>
</calcChain>
</file>

<file path=xl/sharedStrings.xml><?xml version="1.0" encoding="utf-8"?>
<sst xmlns="http://schemas.openxmlformats.org/spreadsheetml/2006/main" count="281" uniqueCount="126">
  <si>
    <t>MUSEOS ABIERTOS 2025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</si>
  <si>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</si>
  <si>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</si>
  <si>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</si>
  <si>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</si>
  <si>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</si>
  <si>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</si>
  <si>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</si>
  <si>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</si>
  <si>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SETIEMBRE</t>
  </si>
  <si>
    <t>OCTUBRE</t>
  </si>
  <si>
    <t>NOVIEMBRE</t>
  </si>
  <si>
    <t>DICIEMBRE</t>
  </si>
  <si>
    <t>Anual</t>
  </si>
  <si>
    <t>N°</t>
  </si>
  <si>
    <t>ESTADÍSTICA DE VISITANTES DEL PRIMER DOMINGO DE CADA MES                                                    LEY N° 30599</t>
  </si>
  <si>
    <t>Región</t>
  </si>
  <si>
    <t>Adulto</t>
  </si>
  <si>
    <t>Estudiante</t>
  </si>
  <si>
    <t>Niño</t>
  </si>
  <si>
    <t>Adulto mayor</t>
  </si>
  <si>
    <t>Militares</t>
  </si>
  <si>
    <t>Personas con discapacidad</t>
  </si>
  <si>
    <t>Total enero</t>
  </si>
  <si>
    <t>Total febrero</t>
  </si>
  <si>
    <t>Discpacidad</t>
  </si>
  <si>
    <t>Total marzo</t>
  </si>
  <si>
    <t>Total abril</t>
  </si>
  <si>
    <t>Personas Disca</t>
  </si>
  <si>
    <t>Total mayo</t>
  </si>
  <si>
    <t>Niño/ Escolar</t>
  </si>
  <si>
    <t>Total junio</t>
  </si>
  <si>
    <t>Total julio</t>
  </si>
  <si>
    <t>Personas con disca</t>
  </si>
  <si>
    <t>Total agosto</t>
  </si>
  <si>
    <t>Total setiembre</t>
  </si>
  <si>
    <t>Total octubre</t>
  </si>
  <si>
    <t>Total noviembre</t>
  </si>
  <si>
    <t>Total diciembre</t>
  </si>
  <si>
    <t>Sala de Exhibición "Gilberto Tenorio Ruiz"</t>
  </si>
  <si>
    <t>Amazonas</t>
  </si>
  <si>
    <t>Museo Arqueológico de Áncash "Augusto Soriano Infante"</t>
  </si>
  <si>
    <t>Áncash</t>
  </si>
  <si>
    <t>Museo Arqueológico Zonal de Cabana</t>
  </si>
  <si>
    <t>Museo de Antropología, Arqueología e Historia Natural de Ranrahirca</t>
  </si>
  <si>
    <t xml:space="preserve">Museo Nacional Chavín </t>
  </si>
  <si>
    <t>Museo Regional de Casma "Max Uhle"</t>
  </si>
  <si>
    <t xml:space="preserve">Sala de Exhibición del Monumento Arqueológico Willkawaín </t>
  </si>
  <si>
    <t>Museo Arqueológico, Antropológico de Apurímac</t>
  </si>
  <si>
    <t>Apurímac</t>
  </si>
  <si>
    <t>Cerrado por mantenimiento</t>
  </si>
  <si>
    <t xml:space="preserve">Museo de Sitio de Quinua </t>
  </si>
  <si>
    <t>Ayacucho</t>
  </si>
  <si>
    <t>Museo de Sitio Wari</t>
  </si>
  <si>
    <t>Museo Histórico Regional "Hipólito Unanue"</t>
  </si>
  <si>
    <t xml:space="preserve">Museo Arqueológico y Etnográfico del Conjunto Monumental Belén </t>
  </si>
  <si>
    <t>Cajamarca</t>
  </si>
  <si>
    <t>Salas de Exhibición de la DDC Callao</t>
  </si>
  <si>
    <t>Callao</t>
  </si>
  <si>
    <t>Museo Amazónico Andino Qhapaq Ñan Quillabamba</t>
  </si>
  <si>
    <t>Cusco</t>
  </si>
  <si>
    <t>Museo de los Pueblos de Paucartambo</t>
  </si>
  <si>
    <t>Museo de Sitio "Manuel Chávez Ballón"</t>
  </si>
  <si>
    <t>Museo de Sitio de Chinchero</t>
  </si>
  <si>
    <t>Museo Histórico Regional del Cusco</t>
  </si>
  <si>
    <t>Sala de Exhibición de Pikillaqta</t>
  </si>
  <si>
    <t>Museo Arqueológico "Samuel Humberto Espinoza Lozano"</t>
  </si>
  <si>
    <t>Huancavelica</t>
  </si>
  <si>
    <t>No atendió por falta de personal</t>
  </si>
  <si>
    <t>Museo Regional "Daniel Hernández Morillo"</t>
  </si>
  <si>
    <t>No atendió: Por labores de refaccion de los pisos del museo programados por la ddc Hvca y falta de personal</t>
  </si>
  <si>
    <t>Sala de Exhibición de la Zona Arqueológica Monumental de Kotosh</t>
  </si>
  <si>
    <t>Huánuco</t>
  </si>
  <si>
    <t xml:space="preserve">Museo de Sitio "Julio C. Tello" de Paracas </t>
  </si>
  <si>
    <t>Ica</t>
  </si>
  <si>
    <t xml:space="preserve">Museo Regional de Ica "Adolfo Bermúdez Jenkins" </t>
  </si>
  <si>
    <t xml:space="preserve">Sala de Exhibición del Sitio Arqueológico "Tambo Colorado" </t>
  </si>
  <si>
    <t>Museo de Sitio de Wariwillka</t>
  </si>
  <si>
    <t>Junín</t>
  </si>
  <si>
    <t>Museo Regional de Arqueología de Junín</t>
  </si>
  <si>
    <t>Museo de Sitio de Chan Chan</t>
  </si>
  <si>
    <t>La Libertad</t>
  </si>
  <si>
    <t xml:space="preserve">Museo Arqueológico Nacional Brüning </t>
  </si>
  <si>
    <t>Lambayeque</t>
  </si>
  <si>
    <t>Museo de Sitio Huaca Chotuna - Chornancap</t>
  </si>
  <si>
    <t>Museo de Sitio Huaca Rajada - Sipán</t>
  </si>
  <si>
    <t>Museo de Sitio Túcume</t>
  </si>
  <si>
    <t>Museo Nacional de Sicán</t>
  </si>
  <si>
    <t>Museo Tumbas Reales de Sipán</t>
  </si>
  <si>
    <t>Casa de la Gastronomía Peruana</t>
  </si>
  <si>
    <t>Lima</t>
  </si>
  <si>
    <t>Cierre pre pandemia</t>
  </si>
  <si>
    <t>cierre pre pandemia</t>
  </si>
  <si>
    <t>Lugar de la memoria, la tolerancia y la inclusión social</t>
  </si>
  <si>
    <t>Museo "José Carlos Mariátegui"</t>
  </si>
  <si>
    <t>Museo de Arte Italiano</t>
  </si>
  <si>
    <t>Museo Nacional del Perú - MUNA*</t>
  </si>
  <si>
    <t>Cerrado por renovación museográfica</t>
  </si>
  <si>
    <t>Museo de Sitio "Arturo Jiménez Borja" - Puruchuco</t>
  </si>
  <si>
    <t>Museo de Sitio "El Mirador del Cerro San Cristóbal"</t>
  </si>
  <si>
    <t xml:space="preserve">Museo de Sitio Pucllana </t>
  </si>
  <si>
    <t>Museo de Sitio Huallamarca</t>
  </si>
  <si>
    <t>Museo de Sitio Pachacamac</t>
  </si>
  <si>
    <t xml:space="preserve">Museo Nacional de Arqueología, Antropología e Historia del Perú </t>
  </si>
  <si>
    <t>Museo Nacional de la Cultura Peruana</t>
  </si>
  <si>
    <t>Museo Postal y Filatélico del Perú</t>
  </si>
  <si>
    <t>Salas de exposición del Ministerio de Cultura (Sede central)</t>
  </si>
  <si>
    <t>Museo Amazónico</t>
  </si>
  <si>
    <t>Loreto</t>
  </si>
  <si>
    <t>Museo de Sitio de Narihualá</t>
  </si>
  <si>
    <t>Piura</t>
  </si>
  <si>
    <t>Sala de Oro del Museo Municipal Vicús</t>
  </si>
  <si>
    <t xml:space="preserve">Museo Lítico de Pukara </t>
  </si>
  <si>
    <t>Puno</t>
  </si>
  <si>
    <t xml:space="preserve">Templo Museo "Nuestra Señora de la Asunción" </t>
  </si>
  <si>
    <t>Personal encargado de vacaciones</t>
  </si>
  <si>
    <t>Templo Museo "San Juan de Letrán"</t>
  </si>
  <si>
    <t>Personal encargado de vacaciones.</t>
  </si>
  <si>
    <t>Museo Departamental San Martín</t>
  </si>
  <si>
    <t>San Martín</t>
  </si>
  <si>
    <t>Museo de Sitio Las Peañas</t>
  </si>
  <si>
    <t>Tacna</t>
  </si>
  <si>
    <t>Museo Histórico Regional de Tacna</t>
  </si>
  <si>
    <t>Cerrado por trabajos de mantenimiento</t>
  </si>
  <si>
    <t xml:space="preserve">Museo de Sitio Cabeza de Vaca "Gran Chilimasa" </t>
  </si>
  <si>
    <t>Tumbes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</si>
</sst>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_-;\-* #,##0_-;_-* &quot;-&quot;??_-;_-@"/>
  </numFmts>
  <fonts count="5" x14ac:knownFonts="1">
    <font>
      <sz val="11"/>
      <color theme="1"/>
      <name val="Calibri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D965"/>
        <bgColor rgb="FFFFD965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rgb="FFFFD965"/>
      </patternFill>
    </fill>
    <fill>
      <patternFill patternType="solid">
        <fgColor rgb="FFFEF2CB"/>
        <bgColor rgb="FFFEF2CB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7F7F7F"/>
        <bgColor rgb="FF7F7F7F"/>
      </patternFill>
    </fill>
    <fill>
      <patternFill patternType="solid">
        <fgColor rgb="FF92D050"/>
        <bgColor indexed="64"/>
      </patternFill>
    </fill>
  </fills>
  <borders count="4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rgb="FF44546A"/>
      </right>
      <top style="medium">
        <color rgb="FF000000"/>
      </top>
      <bottom style="thin">
        <color rgb="FF44546A"/>
      </bottom>
      <diagonal/>
    </border>
    <border>
      <left style="thin">
        <color rgb="FF44546A"/>
      </left>
      <right style="thin">
        <color rgb="FF44546A"/>
      </right>
      <top style="medium">
        <color rgb="FF000000"/>
      </top>
      <bottom style="thin">
        <color rgb="FF44546A"/>
      </bottom>
      <diagonal/>
    </border>
    <border>
      <left style="thin">
        <color rgb="FF44546A"/>
      </left>
      <right style="medium">
        <color rgb="FF000000"/>
      </right>
      <top style="medium">
        <color rgb="FF000000"/>
      </top>
      <bottom style="thin">
        <color rgb="FF44546A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44546A"/>
      </right>
      <top style="thin">
        <color rgb="FF44546A"/>
      </top>
      <bottom style="thin">
        <color rgb="FF44546A"/>
      </bottom>
      <diagonal/>
    </border>
    <border>
      <left style="thin">
        <color rgb="FF44546A"/>
      </left>
      <right style="thin">
        <color rgb="FF44546A"/>
      </right>
      <top style="thin">
        <color rgb="FF44546A"/>
      </top>
      <bottom style="thin">
        <color rgb="FF44546A"/>
      </bottom>
      <diagonal/>
    </border>
    <border>
      <left style="thin">
        <color rgb="FF44546A"/>
      </left>
      <right style="medium">
        <color rgb="FF000000"/>
      </right>
      <top style="thin">
        <color rgb="FF44546A"/>
      </top>
      <bottom style="thin">
        <color rgb="FF44546A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44546A"/>
      </right>
      <top/>
      <bottom style="thin">
        <color rgb="FF44546A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44546A"/>
      </right>
      <top style="thin">
        <color rgb="FF44546A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  <xf numFmtId="0" fontId="1" fillId="3" borderId="0" xfId="0" applyFont="1" applyFill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textRotation="90" wrapText="1"/>
    </xf>
    <xf numFmtId="0" fontId="2" fillId="0" borderId="0" xfId="0" applyFont="1"/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textRotation="90" wrapText="1"/>
    </xf>
    <xf numFmtId="0" fontId="1" fillId="2" borderId="10" xfId="0" applyFont="1" applyFill="1" applyBorder="1" applyAlignment="1">
      <alignment horizontal="center" vertical="center" textRotation="90" wrapText="1"/>
    </xf>
    <xf numFmtId="0" fontId="1" fillId="2" borderId="11" xfId="0" applyFont="1" applyFill="1" applyBorder="1" applyAlignment="1">
      <alignment horizontal="center" vertical="center" textRotation="90" wrapText="1"/>
    </xf>
    <xf numFmtId="0" fontId="1" fillId="2" borderId="12" xfId="0" applyFont="1" applyFill="1" applyBorder="1" applyAlignment="1">
      <alignment horizontal="center" vertical="center" textRotation="90" wrapText="1"/>
    </xf>
    <xf numFmtId="0" fontId="1" fillId="2" borderId="13" xfId="0" applyFont="1" applyFill="1" applyBorder="1" applyAlignment="1">
      <alignment horizontal="center" vertical="center" textRotation="90" wrapText="1"/>
    </xf>
    <xf numFmtId="0" fontId="1" fillId="2" borderId="14" xfId="0" applyFont="1" applyFill="1" applyBorder="1" applyAlignment="1">
      <alignment horizontal="center" vertical="center" textRotation="90" wrapText="1"/>
    </xf>
    <xf numFmtId="0" fontId="1" fillId="2" borderId="15" xfId="0" applyFont="1" applyFill="1" applyBorder="1" applyAlignment="1">
      <alignment horizontal="center" vertical="center" textRotation="90" wrapText="1"/>
    </xf>
    <xf numFmtId="0" fontId="1" fillId="2" borderId="16" xfId="0" applyFont="1" applyFill="1" applyBorder="1" applyAlignment="1">
      <alignment horizontal="center" vertical="center" textRotation="90" wrapText="1"/>
    </xf>
    <xf numFmtId="0" fontId="1" fillId="2" borderId="17" xfId="0" applyFont="1" applyFill="1" applyBorder="1" applyAlignment="1">
      <alignment horizontal="center" vertical="center" textRotation="90" wrapText="1"/>
    </xf>
    <xf numFmtId="0" fontId="1" fillId="4" borderId="18" xfId="0" applyFont="1" applyFill="1" applyBorder="1" applyAlignment="1">
      <alignment horizontal="center" vertical="center" textRotation="90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left" vertical="center" wrapText="1"/>
    </xf>
    <xf numFmtId="0" fontId="2" fillId="5" borderId="21" xfId="0" applyFont="1" applyFill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5" borderId="24" xfId="0" applyFont="1" applyFill="1" applyBorder="1" applyAlignment="1">
      <alignment horizontal="center" vertical="center"/>
    </xf>
    <xf numFmtId="3" fontId="1" fillId="5" borderId="25" xfId="0" applyNumberFormat="1" applyFont="1" applyFill="1" applyBorder="1" applyAlignment="1">
      <alignment horizontal="center" vertical="center" wrapText="1"/>
    </xf>
    <xf numFmtId="164" fontId="1" fillId="5" borderId="25" xfId="0" applyNumberFormat="1" applyFont="1" applyFill="1" applyBorder="1" applyAlignment="1">
      <alignment horizontal="center" vertical="center" wrapText="1"/>
    </xf>
    <xf numFmtId="164" fontId="1" fillId="6" borderId="26" xfId="0" applyNumberFormat="1" applyFont="1" applyFill="1" applyBorder="1" applyAlignment="1">
      <alignment horizontal="center" vertical="center" wrapText="1"/>
    </xf>
    <xf numFmtId="164" fontId="1" fillId="7" borderId="27" xfId="0" applyNumberFormat="1" applyFont="1" applyFill="1" applyBorder="1" applyAlignment="1">
      <alignment horizontal="center" vertical="center" wrapText="1"/>
    </xf>
    <xf numFmtId="0" fontId="2" fillId="5" borderId="28" xfId="0" applyFont="1" applyFill="1" applyBorder="1" applyAlignment="1">
      <alignment horizontal="center" vertical="center" wrapText="1"/>
    </xf>
    <xf numFmtId="0" fontId="2" fillId="5" borderId="29" xfId="0" applyFont="1" applyFill="1" applyBorder="1" applyAlignment="1">
      <alignment horizontal="left" vertical="center" wrapText="1"/>
    </xf>
    <xf numFmtId="0" fontId="2" fillId="5" borderId="30" xfId="0" applyFont="1" applyFill="1" applyBorder="1" applyAlignment="1">
      <alignment horizontal="center" vertical="center" wrapText="1"/>
    </xf>
    <xf numFmtId="0" fontId="2" fillId="5" borderId="31" xfId="0" applyFont="1" applyFill="1" applyBorder="1" applyAlignment="1">
      <alignment horizontal="center" vertical="center"/>
    </xf>
    <xf numFmtId="0" fontId="2" fillId="5" borderId="32" xfId="0" applyFont="1" applyFill="1" applyBorder="1" applyAlignment="1">
      <alignment horizontal="center" vertical="center"/>
    </xf>
    <xf numFmtId="0" fontId="2" fillId="5" borderId="33" xfId="0" applyFont="1" applyFill="1" applyBorder="1" applyAlignment="1">
      <alignment horizontal="center" vertical="center"/>
    </xf>
    <xf numFmtId="3" fontId="1" fillId="5" borderId="34" xfId="0" applyNumberFormat="1" applyFont="1" applyFill="1" applyBorder="1" applyAlignment="1">
      <alignment horizontal="center" vertical="center" wrapText="1"/>
    </xf>
    <xf numFmtId="164" fontId="1" fillId="5" borderId="34" xfId="0" applyNumberFormat="1" applyFont="1" applyFill="1" applyBorder="1" applyAlignment="1">
      <alignment horizontal="center" vertical="center" wrapText="1"/>
    </xf>
    <xf numFmtId="164" fontId="1" fillId="6" borderId="35" xfId="0" applyNumberFormat="1" applyFont="1" applyFill="1" applyBorder="1" applyAlignment="1">
      <alignment horizontal="center" vertical="center" wrapText="1"/>
    </xf>
    <xf numFmtId="0" fontId="2" fillId="5" borderId="36" xfId="0" applyFont="1" applyFill="1" applyBorder="1" applyAlignment="1">
      <alignment horizontal="center" vertical="center" wrapText="1"/>
    </xf>
    <xf numFmtId="0" fontId="2" fillId="8" borderId="37" xfId="0" applyFont="1" applyFill="1" applyBorder="1" applyAlignment="1">
      <alignment horizontal="center" vertical="center" wrapText="1"/>
    </xf>
    <xf numFmtId="0" fontId="2" fillId="8" borderId="38" xfId="0" applyFont="1" applyFill="1" applyBorder="1" applyAlignment="1">
      <alignment horizontal="center" vertical="center" wrapText="1"/>
    </xf>
    <xf numFmtId="0" fontId="2" fillId="8" borderId="39" xfId="0" applyFont="1" applyFill="1" applyBorder="1" applyAlignment="1">
      <alignment horizontal="center" vertical="center" wrapText="1"/>
    </xf>
    <xf numFmtId="0" fontId="4" fillId="5" borderId="29" xfId="0" applyFont="1" applyFill="1" applyBorder="1" applyAlignment="1">
      <alignment horizontal="left" vertical="center" wrapText="1"/>
    </xf>
    <xf numFmtId="0" fontId="4" fillId="5" borderId="30" xfId="0" applyFont="1" applyFill="1" applyBorder="1" applyAlignment="1">
      <alignment horizontal="center" vertical="center" wrapText="1"/>
    </xf>
    <xf numFmtId="0" fontId="2" fillId="5" borderId="40" xfId="0" applyFont="1" applyFill="1" applyBorder="1" applyAlignment="1">
      <alignment horizontal="center" vertical="center" wrapText="1"/>
    </xf>
    <xf numFmtId="0" fontId="2" fillId="5" borderId="41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36" xfId="0" applyFont="1" applyFill="1" applyBorder="1" applyAlignment="1">
      <alignment horizontal="center" vertical="center"/>
    </xf>
    <xf numFmtId="0" fontId="2" fillId="5" borderId="29" xfId="0" applyFont="1" applyFill="1" applyBorder="1" applyAlignment="1">
      <alignment horizontal="left" vertical="center"/>
    </xf>
    <xf numFmtId="0" fontId="2" fillId="5" borderId="30" xfId="0" applyFont="1" applyFill="1" applyBorder="1" applyAlignment="1">
      <alignment horizontal="center" vertical="center"/>
    </xf>
    <xf numFmtId="3" fontId="1" fillId="5" borderId="34" xfId="0" applyNumberFormat="1" applyFont="1" applyFill="1" applyBorder="1" applyAlignment="1">
      <alignment horizontal="center" vertical="center"/>
    </xf>
    <xf numFmtId="164" fontId="1" fillId="5" borderId="34" xfId="0" applyNumberFormat="1" applyFont="1" applyFill="1" applyBorder="1" applyAlignment="1">
      <alignment horizontal="center" vertical="center"/>
    </xf>
    <xf numFmtId="164" fontId="1" fillId="6" borderId="35" xfId="0" applyNumberFormat="1" applyFont="1" applyFill="1" applyBorder="1" applyAlignment="1">
      <alignment horizontal="center" vertical="center"/>
    </xf>
    <xf numFmtId="164" fontId="1" fillId="7" borderId="27" xfId="0" applyNumberFormat="1" applyFont="1" applyFill="1" applyBorder="1" applyAlignment="1">
      <alignment horizontal="center" vertical="center"/>
    </xf>
    <xf numFmtId="0" fontId="2" fillId="5" borderId="37" xfId="0" applyFont="1" applyFill="1" applyBorder="1" applyAlignment="1">
      <alignment horizontal="center" vertical="center"/>
    </xf>
    <xf numFmtId="0" fontId="2" fillId="5" borderId="44" xfId="0" applyFont="1" applyFill="1" applyBorder="1" applyAlignment="1">
      <alignment horizontal="center" vertical="center"/>
    </xf>
    <xf numFmtId="0" fontId="2" fillId="5" borderId="39" xfId="0" applyFont="1" applyFill="1" applyBorder="1" applyAlignment="1">
      <alignment horizontal="center" vertical="center"/>
    </xf>
    <xf numFmtId="0" fontId="2" fillId="8" borderId="45" xfId="0" applyFont="1" applyFill="1" applyBorder="1" applyAlignment="1">
      <alignment horizontal="center" vertical="center" wrapText="1"/>
    </xf>
    <xf numFmtId="0" fontId="2" fillId="5" borderId="38" xfId="0" applyFont="1" applyFill="1" applyBorder="1" applyAlignment="1">
      <alignment horizontal="center" vertical="center"/>
    </xf>
    <xf numFmtId="0" fontId="2" fillId="5" borderId="32" xfId="0" applyFont="1" applyFill="1" applyBorder="1" applyAlignment="1">
      <alignment horizontal="left" vertical="center" wrapText="1"/>
    </xf>
    <xf numFmtId="0" fontId="2" fillId="5" borderId="34" xfId="0" applyFont="1" applyFill="1" applyBorder="1" applyAlignment="1">
      <alignment horizontal="center" vertical="center" wrapText="1"/>
    </xf>
    <xf numFmtId="164" fontId="1" fillId="5" borderId="46" xfId="0" applyNumberFormat="1" applyFont="1" applyFill="1" applyBorder="1" applyAlignment="1">
      <alignment horizontal="center" vertical="center" wrapText="1"/>
    </xf>
    <xf numFmtId="164" fontId="1" fillId="6" borderId="47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64" fontId="1" fillId="2" borderId="6" xfId="0" applyNumberFormat="1" applyFont="1" applyFill="1" applyBorder="1" applyAlignment="1">
      <alignment vertical="center" wrapText="1"/>
    </xf>
    <xf numFmtId="164" fontId="1" fillId="2" borderId="7" xfId="0" applyNumberFormat="1" applyFont="1" applyFill="1" applyBorder="1" applyAlignment="1">
      <alignment vertical="center" wrapText="1"/>
    </xf>
    <xf numFmtId="164" fontId="1" fillId="2" borderId="8" xfId="0" applyNumberFormat="1" applyFont="1" applyFill="1" applyBorder="1" applyAlignment="1">
      <alignment vertical="center" wrapText="1"/>
    </xf>
    <xf numFmtId="164" fontId="1" fillId="2" borderId="9" xfId="0" applyNumberFormat="1" applyFont="1" applyFill="1" applyBorder="1" applyAlignment="1">
      <alignment horizontal="center" vertical="center" wrapText="1"/>
    </xf>
    <xf numFmtId="164" fontId="1" fillId="2" borderId="10" xfId="0" applyNumberFormat="1" applyFont="1" applyFill="1" applyBorder="1" applyAlignment="1">
      <alignment horizontal="center" vertical="center" wrapText="1"/>
    </xf>
    <xf numFmtId="164" fontId="1" fillId="2" borderId="12" xfId="0" applyNumberFormat="1" applyFont="1" applyFill="1" applyBorder="1" applyAlignment="1">
      <alignment horizontal="center" vertical="center" wrapText="1"/>
    </xf>
    <xf numFmtId="164" fontId="1" fillId="2" borderId="13" xfId="0" applyNumberFormat="1" applyFont="1" applyFill="1" applyBorder="1" applyAlignment="1">
      <alignment horizontal="center" vertical="center" wrapText="1"/>
    </xf>
    <xf numFmtId="164" fontId="1" fillId="2" borderId="12" xfId="0" applyNumberFormat="1" applyFont="1" applyFill="1" applyBorder="1" applyAlignment="1">
      <alignment vertical="center" wrapText="1"/>
    </xf>
    <xf numFmtId="164" fontId="1" fillId="2" borderId="11" xfId="0" applyNumberFormat="1" applyFont="1" applyFill="1" applyBorder="1" applyAlignment="1">
      <alignment vertical="center" wrapText="1"/>
    </xf>
    <xf numFmtId="164" fontId="1" fillId="9" borderId="48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17"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DIPM%202025\Ley%20N&#176;%2030599%20-%20MUA\MUA%20-%20Reporte%20de%20visitantes%20ENE-DIC%202025.xlsx" TargetMode="External"/><Relationship Id="rId1" Type="http://schemas.openxmlformats.org/officeDocument/2006/relationships/externalLinkPath" Target="MUA%20-%20Reporte%20de%20visitantes%20ENE-DIC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UA 2025 (2)"/>
      <sheetName val="MUA 2025"/>
      <sheetName val="Hoja1"/>
      <sheetName val="MUA 2025 - Mensual"/>
      <sheetName val="Hoja2"/>
      <sheetName val="MUA 2024"/>
      <sheetName val="MUA 2023"/>
      <sheetName val="MUA 2022"/>
      <sheetName val="Reportes"/>
      <sheetName val="+&amp;- Lima"/>
      <sheetName val="Hoja3"/>
      <sheetName val="03AGO"/>
      <sheetName val="+&amp;- Lima (AGO)"/>
      <sheetName val="05OCT"/>
      <sheetName val="07SET"/>
      <sheetName val="02NOV"/>
      <sheetName val="07DIC"/>
      <sheetName val="+&amp;- Lima (OCT)"/>
      <sheetName val="+&amp;- Lima (DIC)"/>
      <sheetName val="RF - Gráficos"/>
      <sheetName val="+&amp;- Lima (SET)"/>
      <sheetName val="MUA 2025 - Mensual (2)"/>
      <sheetName val="Hoja4"/>
    </sheetNames>
    <sheetDataSet>
      <sheetData sheetId="0">
        <row r="64">
          <cell r="D64" t="str">
            <v>Adulto</v>
          </cell>
          <cell r="E64" t="str">
            <v>Estudiante</v>
          </cell>
          <cell r="F64" t="str">
            <v>Niño</v>
          </cell>
          <cell r="G64" t="str">
            <v>Adulto mayor</v>
          </cell>
          <cell r="H64" t="str">
            <v>Militares</v>
          </cell>
          <cell r="I64" t="str">
            <v>P. Disca</v>
          </cell>
          <cell r="J64" t="str">
            <v>Total</v>
          </cell>
        </row>
        <row r="65">
          <cell r="C65" t="str">
            <v>Enero</v>
          </cell>
          <cell r="D65">
            <v>10556</v>
          </cell>
          <cell r="E65">
            <v>1717</v>
          </cell>
          <cell r="F65">
            <v>3329</v>
          </cell>
          <cell r="G65">
            <v>1072</v>
          </cell>
          <cell r="H65">
            <v>6</v>
          </cell>
          <cell r="I65">
            <v>9</v>
          </cell>
          <cell r="J65">
            <v>16689</v>
          </cell>
          <cell r="M65">
            <v>7.128730634020905E-2</v>
          </cell>
        </row>
        <row r="66">
          <cell r="C66" t="str">
            <v>Febrero</v>
          </cell>
          <cell r="D66">
            <v>11976</v>
          </cell>
          <cell r="E66">
            <v>2495</v>
          </cell>
          <cell r="F66">
            <v>4051</v>
          </cell>
          <cell r="G66">
            <v>1770</v>
          </cell>
          <cell r="H66">
            <v>6</v>
          </cell>
          <cell r="J66">
            <v>20326</v>
          </cell>
          <cell r="M66">
            <v>8.682280476188442E-2</v>
          </cell>
        </row>
        <row r="67">
          <cell r="C67" t="str">
            <v>Marzo</v>
          </cell>
          <cell r="D67">
            <v>9726</v>
          </cell>
          <cell r="E67">
            <v>1677</v>
          </cell>
          <cell r="F67">
            <v>2846</v>
          </cell>
          <cell r="G67">
            <v>1075</v>
          </cell>
          <cell r="H67">
            <v>20</v>
          </cell>
          <cell r="I67">
            <v>28</v>
          </cell>
          <cell r="J67">
            <v>15372</v>
          </cell>
          <cell r="M67">
            <v>6.5661721676654891E-2</v>
          </cell>
        </row>
        <row r="68">
          <cell r="C68" t="str">
            <v>Abril</v>
          </cell>
          <cell r="D68">
            <v>9184</v>
          </cell>
          <cell r="E68">
            <v>1767</v>
          </cell>
          <cell r="F68">
            <v>2926</v>
          </cell>
          <cell r="G68">
            <v>1011</v>
          </cell>
          <cell r="H68">
            <v>4</v>
          </cell>
          <cell r="I68">
            <v>25</v>
          </cell>
          <cell r="J68">
            <v>14917</v>
          </cell>
          <cell r="M68">
            <v>6.3718182555988878E-2</v>
          </cell>
        </row>
        <row r="69">
          <cell r="C69" t="str">
            <v>Mayo</v>
          </cell>
          <cell r="D69">
            <v>10230</v>
          </cell>
          <cell r="E69">
            <v>1985</v>
          </cell>
          <cell r="F69">
            <v>3128</v>
          </cell>
          <cell r="G69">
            <v>1291</v>
          </cell>
          <cell r="H69">
            <v>12</v>
          </cell>
          <cell r="I69">
            <v>30</v>
          </cell>
          <cell r="J69">
            <v>16676</v>
          </cell>
          <cell r="M69">
            <v>7.1231776651047157E-2</v>
          </cell>
        </row>
        <row r="70">
          <cell r="C70" t="str">
            <v>Junio</v>
          </cell>
          <cell r="D70">
            <v>9928</v>
          </cell>
          <cell r="E70">
            <v>2020</v>
          </cell>
          <cell r="F70">
            <v>3220</v>
          </cell>
          <cell r="G70">
            <v>1155</v>
          </cell>
          <cell r="H70">
            <v>13</v>
          </cell>
          <cell r="I70">
            <v>48</v>
          </cell>
          <cell r="J70">
            <v>16384</v>
          </cell>
          <cell r="M70">
            <v>6.9984494402180186E-2</v>
          </cell>
        </row>
        <row r="71">
          <cell r="C71" t="str">
            <v>Julio</v>
          </cell>
          <cell r="D71">
            <v>13053</v>
          </cell>
          <cell r="E71">
            <v>2304</v>
          </cell>
          <cell r="F71">
            <v>6343</v>
          </cell>
          <cell r="G71">
            <v>1579</v>
          </cell>
          <cell r="H71">
            <v>16</v>
          </cell>
          <cell r="I71">
            <v>42</v>
          </cell>
          <cell r="J71">
            <v>23337</v>
          </cell>
          <cell r="M71">
            <v>9.9684335074687436E-2</v>
          </cell>
        </row>
        <row r="72">
          <cell r="C72" t="str">
            <v>Agosto</v>
          </cell>
          <cell r="D72">
            <v>19526</v>
          </cell>
          <cell r="E72">
            <v>2360</v>
          </cell>
          <cell r="F72">
            <v>7245</v>
          </cell>
          <cell r="G72">
            <v>2199</v>
          </cell>
          <cell r="H72">
            <v>40</v>
          </cell>
          <cell r="I72">
            <v>71</v>
          </cell>
          <cell r="J72">
            <v>31441</v>
          </cell>
          <cell r="M72">
            <v>0.13430068899529707</v>
          </cell>
        </row>
        <row r="73">
          <cell r="C73" t="str">
            <v>Setiembre</v>
          </cell>
          <cell r="D73">
            <v>12141</v>
          </cell>
          <cell r="E73">
            <v>1374</v>
          </cell>
          <cell r="F73">
            <v>5483</v>
          </cell>
          <cell r="G73">
            <v>1324</v>
          </cell>
          <cell r="H73">
            <v>35</v>
          </cell>
          <cell r="I73">
            <v>44</v>
          </cell>
          <cell r="J73">
            <v>20401</v>
          </cell>
          <cell r="M73">
            <v>8.7143168353203002E-2</v>
          </cell>
        </row>
        <row r="74">
          <cell r="C74" t="str">
            <v>Octubre</v>
          </cell>
          <cell r="D74">
            <v>11785</v>
          </cell>
          <cell r="E74">
            <v>1915</v>
          </cell>
          <cell r="F74">
            <v>5769</v>
          </cell>
          <cell r="G74">
            <v>1334</v>
          </cell>
          <cell r="H74">
            <v>34</v>
          </cell>
          <cell r="I74">
            <v>197</v>
          </cell>
          <cell r="J74">
            <v>21034</v>
          </cell>
          <cell r="M74">
            <v>8.9847037063931753E-2</v>
          </cell>
        </row>
        <row r="75">
          <cell r="C75" t="str">
            <v>Noviembre</v>
          </cell>
          <cell r="D75">
            <v>11211</v>
          </cell>
          <cell r="E75">
            <v>1370</v>
          </cell>
          <cell r="F75">
            <v>4122</v>
          </cell>
          <cell r="G75">
            <v>1712</v>
          </cell>
          <cell r="H75">
            <v>9</v>
          </cell>
          <cell r="I75">
            <v>50</v>
          </cell>
          <cell r="J75">
            <v>18474</v>
          </cell>
          <cell r="M75">
            <v>7.8911959813591101E-2</v>
          </cell>
        </row>
        <row r="76">
          <cell r="C76" t="str">
            <v>Diciembre</v>
          </cell>
          <cell r="D76">
            <v>11185</v>
          </cell>
          <cell r="E76">
            <v>1952</v>
          </cell>
          <cell r="F76">
            <v>4632</v>
          </cell>
          <cell r="G76">
            <v>1197</v>
          </cell>
          <cell r="H76">
            <v>13</v>
          </cell>
          <cell r="I76">
            <v>79</v>
          </cell>
          <cell r="J76">
            <v>19058</v>
          </cell>
          <cell r="M76">
            <v>8.1406524311325071E-2</v>
          </cell>
        </row>
        <row r="80">
          <cell r="E80" t="str">
            <v>Visitantes</v>
          </cell>
          <cell r="G80" t="str">
            <v>1° Trimestre</v>
          </cell>
          <cell r="I80" t="str">
            <v>2° trimestre</v>
          </cell>
        </row>
        <row r="81">
          <cell r="F81">
            <v>5.1429035193008383E-3</v>
          </cell>
        </row>
        <row r="82">
          <cell r="F82">
            <v>5.3526348837507315E-2</v>
          </cell>
        </row>
        <row r="83">
          <cell r="F83">
            <v>3.5795291936661982E-3</v>
          </cell>
        </row>
        <row r="84">
          <cell r="F84">
            <v>3.8751180005894691E-2</v>
          </cell>
        </row>
        <row r="85">
          <cell r="F85">
            <v>4.2851833974772435E-2</v>
          </cell>
        </row>
        <row r="86">
          <cell r="F86">
            <v>2.0503269844388724E-4</v>
          </cell>
        </row>
        <row r="87">
          <cell r="F87">
            <v>2.1549790909362734E-2</v>
          </cell>
        </row>
        <row r="88">
          <cell r="F88">
            <v>3.8400915812719714E-3</v>
          </cell>
        </row>
        <row r="89">
          <cell r="F89">
            <v>3.1297387114549206E-2</v>
          </cell>
        </row>
        <row r="90">
          <cell r="F90">
            <v>4.6687654041493491E-2</v>
          </cell>
        </row>
        <row r="91">
          <cell r="F91">
            <v>2.9097557120828333E-2</v>
          </cell>
        </row>
        <row r="92">
          <cell r="F92">
            <v>8.0441162022818424E-2</v>
          </cell>
        </row>
        <row r="93">
          <cell r="F93">
            <v>0.27983118974494786</v>
          </cell>
        </row>
        <row r="94">
          <cell r="F94">
            <v>0.32907748100243905</v>
          </cell>
        </row>
        <row r="95">
          <cell r="F95">
            <v>7.3726341148781125E-3</v>
          </cell>
        </row>
        <row r="96">
          <cell r="F96">
            <v>1.4600036735025138E-2</v>
          </cell>
        </row>
        <row r="97">
          <cell r="F97">
            <v>4.984857480917009E-3</v>
          </cell>
        </row>
        <row r="98">
          <cell r="F98">
            <v>2.5928093324049909E-3</v>
          </cell>
        </row>
        <row r="99">
          <cell r="F99">
            <v>1.9606251788696718E-3</v>
          </cell>
        </row>
        <row r="100">
          <cell r="F100">
            <v>2.609895390608648E-3</v>
          </cell>
        </row>
        <row r="107">
          <cell r="D107" t="str">
            <v>Amazonas</v>
          </cell>
          <cell r="E107">
            <v>86</v>
          </cell>
          <cell r="G107">
            <v>80</v>
          </cell>
          <cell r="I107">
            <v>61</v>
          </cell>
          <cell r="K107">
            <v>87</v>
          </cell>
          <cell r="L107">
            <v>5.8322719045384459E-3</v>
          </cell>
          <cell r="M107">
            <v>114</v>
          </cell>
          <cell r="O107">
            <v>158</v>
          </cell>
          <cell r="Q107">
            <v>116</v>
          </cell>
          <cell r="R107">
            <v>4.9706474696833355E-3</v>
          </cell>
          <cell r="S107">
            <v>169</v>
          </cell>
          <cell r="T107">
            <v>5.3751471009191821E-3</v>
          </cell>
          <cell r="U107">
            <v>94</v>
          </cell>
          <cell r="W107">
            <v>52</v>
          </cell>
          <cell r="Y107">
            <v>79</v>
          </cell>
          <cell r="AA107">
            <v>108</v>
          </cell>
        </row>
        <row r="108">
          <cell r="D108" t="str">
            <v>Áncash</v>
          </cell>
          <cell r="E108">
            <v>869</v>
          </cell>
          <cell r="G108">
            <v>1170</v>
          </cell>
          <cell r="I108">
            <v>488</v>
          </cell>
          <cell r="K108">
            <v>507</v>
          </cell>
          <cell r="L108">
            <v>3.3988067305758533E-2</v>
          </cell>
          <cell r="M108">
            <v>539</v>
          </cell>
          <cell r="O108">
            <v>560</v>
          </cell>
          <cell r="Q108">
            <v>1072</v>
          </cell>
          <cell r="R108">
            <v>4.5935638685349445E-2</v>
          </cell>
          <cell r="S108">
            <v>2161</v>
          </cell>
          <cell r="T108">
            <v>6.8731910562641135E-2</v>
          </cell>
          <cell r="U108">
            <v>1079</v>
          </cell>
          <cell r="W108">
            <v>1582</v>
          </cell>
          <cell r="Y108">
            <v>588</v>
          </cell>
          <cell r="AA108">
            <v>1916</v>
          </cell>
        </row>
        <row r="109">
          <cell r="D109" t="str">
            <v>Apurímac</v>
          </cell>
          <cell r="E109">
            <v>53</v>
          </cell>
          <cell r="G109">
            <v>22</v>
          </cell>
          <cell r="I109">
            <v>38</v>
          </cell>
          <cell r="K109">
            <v>81</v>
          </cell>
          <cell r="L109">
            <v>5.4300462559495879E-3</v>
          </cell>
          <cell r="M109">
            <v>40</v>
          </cell>
          <cell r="O109">
            <v>39</v>
          </cell>
          <cell r="Q109">
            <v>114</v>
          </cell>
          <cell r="R109">
            <v>4.8849466512405192E-3</v>
          </cell>
          <cell r="S109">
            <v>195</v>
          </cell>
          <cell r="T109">
            <v>6.2020928087529025E-3</v>
          </cell>
          <cell r="U109">
            <v>127</v>
          </cell>
          <cell r="W109">
            <v>64</v>
          </cell>
          <cell r="Y109">
            <v>65</v>
          </cell>
          <cell r="AA109">
            <v>0</v>
          </cell>
        </row>
        <row r="110">
          <cell r="D110" t="str">
            <v>Ayacucho</v>
          </cell>
          <cell r="E110">
            <v>774</v>
          </cell>
          <cell r="G110">
            <v>793</v>
          </cell>
          <cell r="I110">
            <v>983</v>
          </cell>
          <cell r="K110">
            <v>601</v>
          </cell>
          <cell r="L110">
            <v>4.028960246698398E-2</v>
          </cell>
          <cell r="M110">
            <v>545</v>
          </cell>
          <cell r="O110">
            <v>545</v>
          </cell>
          <cell r="Q110">
            <v>712</v>
          </cell>
          <cell r="R110">
            <v>3.050949136564254E-2</v>
          </cell>
          <cell r="S110">
            <v>1089</v>
          </cell>
          <cell r="T110">
            <v>3.4636302916573901E-2</v>
          </cell>
          <cell r="U110">
            <v>622</v>
          </cell>
          <cell r="W110">
            <v>776</v>
          </cell>
          <cell r="Y110">
            <v>445</v>
          </cell>
          <cell r="AA110">
            <v>1187</v>
          </cell>
        </row>
        <row r="111">
          <cell r="D111" t="str">
            <v>Cajamarca</v>
          </cell>
          <cell r="E111">
            <v>300</v>
          </cell>
          <cell r="G111">
            <v>307</v>
          </cell>
          <cell r="I111">
            <v>725</v>
          </cell>
          <cell r="K111">
            <v>610</v>
          </cell>
          <cell r="L111">
            <v>4.0892940939867263E-2</v>
          </cell>
          <cell r="M111">
            <v>925</v>
          </cell>
          <cell r="O111">
            <v>701</v>
          </cell>
          <cell r="Q111">
            <v>840</v>
          </cell>
          <cell r="R111">
            <v>3.5994343745982774E-2</v>
          </cell>
          <cell r="S111">
            <v>2580</v>
          </cell>
          <cell r="T111">
            <v>8.2058458700423012E-2</v>
          </cell>
          <cell r="U111">
            <v>655</v>
          </cell>
          <cell r="W111">
            <v>670</v>
          </cell>
          <cell r="Y111">
            <v>630</v>
          </cell>
          <cell r="AA111">
            <v>1089</v>
          </cell>
        </row>
        <row r="112">
          <cell r="D112" t="str">
            <v>Callao</v>
          </cell>
          <cell r="E112">
            <v>0</v>
          </cell>
          <cell r="G112">
            <v>5</v>
          </cell>
          <cell r="I112">
            <v>2</v>
          </cell>
          <cell r="K112">
            <v>5</v>
          </cell>
          <cell r="L112">
            <v>3.3518804049071532E-4</v>
          </cell>
          <cell r="M112">
            <v>2</v>
          </cell>
          <cell r="O112">
            <v>0</v>
          </cell>
          <cell r="Q112">
            <v>9</v>
          </cell>
          <cell r="R112">
            <v>3.8565368299267258E-4</v>
          </cell>
          <cell r="S112">
            <v>10</v>
          </cell>
          <cell r="T112">
            <v>3.1805604147450779E-4</v>
          </cell>
          <cell r="U112">
            <v>11</v>
          </cell>
          <cell r="W112">
            <v>4</v>
          </cell>
          <cell r="Y112">
            <v>0</v>
          </cell>
          <cell r="AA112">
            <v>0</v>
          </cell>
        </row>
        <row r="113">
          <cell r="D113" t="str">
            <v>Cusco</v>
          </cell>
          <cell r="E113">
            <v>497</v>
          </cell>
          <cell r="G113">
            <v>406</v>
          </cell>
          <cell r="I113">
            <v>268</v>
          </cell>
          <cell r="K113">
            <v>205</v>
          </cell>
          <cell r="L113">
            <v>1.3742709660119328E-2</v>
          </cell>
          <cell r="M113">
            <v>387</v>
          </cell>
          <cell r="O113">
            <v>368</v>
          </cell>
          <cell r="Q113">
            <v>556</v>
          </cell>
          <cell r="R113">
            <v>2.3824827527102885E-2</v>
          </cell>
          <cell r="S113">
            <v>773</v>
          </cell>
          <cell r="T113">
            <v>2.4585732005979452E-2</v>
          </cell>
          <cell r="U113">
            <v>272</v>
          </cell>
          <cell r="W113">
            <v>460</v>
          </cell>
          <cell r="Y113">
            <v>307</v>
          </cell>
          <cell r="AA113">
            <v>546</v>
          </cell>
        </row>
        <row r="114">
          <cell r="D114" t="str">
            <v>Huancavelica</v>
          </cell>
          <cell r="E114">
            <v>11</v>
          </cell>
          <cell r="G114">
            <v>22</v>
          </cell>
          <cell r="I114">
            <v>43</v>
          </cell>
          <cell r="K114">
            <v>84</v>
          </cell>
          <cell r="L114">
            <v>5.6311590802440173E-3</v>
          </cell>
          <cell r="M114">
            <v>71</v>
          </cell>
          <cell r="O114">
            <v>6</v>
          </cell>
          <cell r="Q114">
            <v>91</v>
          </cell>
          <cell r="R114">
            <v>3.8993872391481338E-3</v>
          </cell>
          <cell r="S114">
            <v>67</v>
          </cell>
          <cell r="T114">
            <v>2.1309754778792022E-3</v>
          </cell>
          <cell r="U114">
            <v>4</v>
          </cell>
          <cell r="W114">
            <v>115</v>
          </cell>
          <cell r="Y114">
            <v>161</v>
          </cell>
          <cell r="AA114">
            <v>224</v>
          </cell>
        </row>
        <row r="115">
          <cell r="D115" t="str">
            <v>Huánuco</v>
          </cell>
          <cell r="E115">
            <v>1304</v>
          </cell>
          <cell r="G115">
            <v>928</v>
          </cell>
          <cell r="I115">
            <v>687</v>
          </cell>
          <cell r="K115">
            <v>424</v>
          </cell>
          <cell r="L115">
            <v>2.8423945833612657E-2</v>
          </cell>
          <cell r="M115">
            <v>460</v>
          </cell>
          <cell r="O115">
            <v>454</v>
          </cell>
          <cell r="Q115">
            <v>624</v>
          </cell>
          <cell r="R115">
            <v>2.6738655354158633E-2</v>
          </cell>
          <cell r="S115">
            <v>841</v>
          </cell>
          <cell r="T115">
            <v>2.6748513088006107E-2</v>
          </cell>
          <cell r="U115">
            <v>455</v>
          </cell>
          <cell r="W115">
            <v>406</v>
          </cell>
          <cell r="Y115">
            <v>372</v>
          </cell>
          <cell r="AA115">
            <v>372</v>
          </cell>
        </row>
        <row r="116">
          <cell r="D116" t="str">
            <v>Ica</v>
          </cell>
          <cell r="E116">
            <v>674</v>
          </cell>
          <cell r="G116">
            <v>1004</v>
          </cell>
          <cell r="I116">
            <v>1180</v>
          </cell>
          <cell r="K116">
            <v>624</v>
          </cell>
          <cell r="L116">
            <v>4.1831467453241268E-2</v>
          </cell>
          <cell r="M116">
            <v>675</v>
          </cell>
          <cell r="O116">
            <v>1015</v>
          </cell>
          <cell r="Q116">
            <v>969</v>
          </cell>
          <cell r="R116">
            <v>4.1522046535544414E-2</v>
          </cell>
          <cell r="S116">
            <v>1417</v>
          </cell>
          <cell r="T116">
            <v>4.5068541076937758E-2</v>
          </cell>
          <cell r="U116">
            <v>786</v>
          </cell>
          <cell r="W116">
            <v>878</v>
          </cell>
          <cell r="Y116">
            <v>711</v>
          </cell>
          <cell r="AA116">
            <v>997</v>
          </cell>
        </row>
        <row r="117">
          <cell r="D117" t="str">
            <v>Junín</v>
          </cell>
          <cell r="E117">
            <v>617</v>
          </cell>
          <cell r="G117">
            <v>633</v>
          </cell>
          <cell r="I117">
            <v>497</v>
          </cell>
          <cell r="K117">
            <v>781</v>
          </cell>
          <cell r="L117">
            <v>5.2356371924649731E-2</v>
          </cell>
          <cell r="M117">
            <v>574</v>
          </cell>
          <cell r="O117">
            <v>441</v>
          </cell>
          <cell r="Q117">
            <v>723</v>
          </cell>
          <cell r="R117">
            <v>3.0980845867078031E-2</v>
          </cell>
          <cell r="S117">
            <v>532</v>
          </cell>
          <cell r="T117">
            <v>1.6920581406443817E-2</v>
          </cell>
          <cell r="U117">
            <v>508</v>
          </cell>
          <cell r="W117">
            <v>389</v>
          </cell>
          <cell r="Y117">
            <v>428</v>
          </cell>
          <cell r="AA117">
            <v>689</v>
          </cell>
        </row>
        <row r="118">
          <cell r="D118" t="str">
            <v>La Libertad</v>
          </cell>
          <cell r="E118">
            <v>1551</v>
          </cell>
          <cell r="G118">
            <v>1621</v>
          </cell>
          <cell r="I118">
            <v>1112</v>
          </cell>
          <cell r="K118">
            <v>1142</v>
          </cell>
          <cell r="L118">
            <v>7.6556948448079379E-2</v>
          </cell>
          <cell r="M118">
            <v>1438</v>
          </cell>
          <cell r="O118">
            <v>1027</v>
          </cell>
          <cell r="Q118">
            <v>1635</v>
          </cell>
          <cell r="R118">
            <v>7.0060419077002181E-2</v>
          </cell>
          <cell r="S118">
            <v>3089</v>
          </cell>
          <cell r="T118">
            <v>9.8247511211475458E-2</v>
          </cell>
          <cell r="U118">
            <v>2253</v>
          </cell>
          <cell r="W118">
            <v>1409</v>
          </cell>
          <cell r="Y118">
            <v>1335</v>
          </cell>
          <cell r="AA118">
            <v>1220</v>
          </cell>
        </row>
        <row r="119">
          <cell r="D119" t="str">
            <v>Lambayeque</v>
          </cell>
          <cell r="E119">
            <v>4117</v>
          </cell>
          <cell r="G119">
            <v>5710</v>
          </cell>
          <cell r="I119">
            <v>4253</v>
          </cell>
          <cell r="K119">
            <v>3035</v>
          </cell>
          <cell r="L119">
            <v>0.20345914057786418</v>
          </cell>
          <cell r="M119">
            <v>4492</v>
          </cell>
          <cell r="O119">
            <v>5031</v>
          </cell>
          <cell r="Q119">
            <v>7598</v>
          </cell>
          <cell r="R119">
            <v>0.32557740926425849</v>
          </cell>
          <cell r="S119">
            <v>8573</v>
          </cell>
          <cell r="T119">
            <v>0.27266944435609552</v>
          </cell>
          <cell r="U119">
            <v>5805</v>
          </cell>
          <cell r="W119">
            <v>7670</v>
          </cell>
          <cell r="Y119">
            <v>3775</v>
          </cell>
          <cell r="AA119">
            <v>5452</v>
          </cell>
        </row>
        <row r="120">
          <cell r="D120" t="str">
            <v>Lima</v>
          </cell>
          <cell r="E120">
            <v>5142</v>
          </cell>
          <cell r="G120">
            <v>6948</v>
          </cell>
          <cell r="I120">
            <v>4558</v>
          </cell>
          <cell r="K120">
            <v>6188</v>
          </cell>
          <cell r="L120">
            <v>0.41482871891130924</v>
          </cell>
          <cell r="M120">
            <v>5679</v>
          </cell>
          <cell r="O120">
            <v>5406</v>
          </cell>
          <cell r="Q120">
            <v>7386</v>
          </cell>
          <cell r="R120">
            <v>0.31649312250931999</v>
          </cell>
          <cell r="S120">
            <v>9043</v>
          </cell>
          <cell r="T120">
            <v>0.28761807830539743</v>
          </cell>
          <cell r="U120">
            <v>7133</v>
          </cell>
          <cell r="W120">
            <v>6002</v>
          </cell>
          <cell r="Y120">
            <v>9167</v>
          </cell>
          <cell r="AA120">
            <v>4388</v>
          </cell>
        </row>
        <row r="121">
          <cell r="D121" t="str">
            <v>Loreto</v>
          </cell>
          <cell r="E121">
            <v>88</v>
          </cell>
          <cell r="G121">
            <v>158</v>
          </cell>
          <cell r="I121">
            <v>74</v>
          </cell>
          <cell r="K121">
            <v>115</v>
          </cell>
          <cell r="L121">
            <v>7.7093249312864516E-3</v>
          </cell>
          <cell r="M121">
            <v>324</v>
          </cell>
          <cell r="O121">
            <v>119</v>
          </cell>
          <cell r="Q121">
            <v>142</v>
          </cell>
          <cell r="R121">
            <v>6.084758109439945E-3</v>
          </cell>
          <cell r="S121">
            <v>131</v>
          </cell>
          <cell r="T121">
            <v>4.1665341433160521E-3</v>
          </cell>
          <cell r="U121">
            <v>85</v>
          </cell>
          <cell r="W121">
            <v>106</v>
          </cell>
          <cell r="Y121">
            <v>116</v>
          </cell>
          <cell r="AA121">
            <v>268</v>
          </cell>
        </row>
        <row r="122">
          <cell r="D122" t="str">
            <v>Piura</v>
          </cell>
          <cell r="E122">
            <v>355</v>
          </cell>
          <cell r="G122">
            <v>323</v>
          </cell>
          <cell r="I122">
            <v>233</v>
          </cell>
          <cell r="K122">
            <v>153</v>
          </cell>
          <cell r="L122">
            <v>1.0256754039015888E-2</v>
          </cell>
          <cell r="M122">
            <v>253</v>
          </cell>
          <cell r="O122">
            <v>252</v>
          </cell>
          <cell r="Q122">
            <v>427</v>
          </cell>
          <cell r="R122">
            <v>1.8297124737541245E-2</v>
          </cell>
          <cell r="S122">
            <v>405</v>
          </cell>
          <cell r="T122">
            <v>1.2881269679717566E-2</v>
          </cell>
          <cell r="U122">
            <v>275</v>
          </cell>
          <cell r="W122">
            <v>259</v>
          </cell>
          <cell r="Y122">
            <v>138</v>
          </cell>
          <cell r="AA122">
            <v>345</v>
          </cell>
        </row>
        <row r="123">
          <cell r="D123" t="str">
            <v>Puno</v>
          </cell>
          <cell r="E123">
            <v>164</v>
          </cell>
          <cell r="G123">
            <v>60</v>
          </cell>
          <cell r="I123">
            <v>87</v>
          </cell>
          <cell r="K123">
            <v>120</v>
          </cell>
          <cell r="L123">
            <v>8.0445129717771676E-3</v>
          </cell>
          <cell r="M123">
            <v>57</v>
          </cell>
          <cell r="O123">
            <v>72</v>
          </cell>
          <cell r="Q123">
            <v>43</v>
          </cell>
          <cell r="R123">
            <v>1.8425675965205468E-3</v>
          </cell>
          <cell r="S123">
            <v>180</v>
          </cell>
          <cell r="T123">
            <v>5.7250087465411407E-3</v>
          </cell>
          <cell r="U123">
            <v>44</v>
          </cell>
          <cell r="W123">
            <v>124</v>
          </cell>
          <cell r="Y123">
            <v>58</v>
          </cell>
          <cell r="AA123">
            <v>158</v>
          </cell>
        </row>
        <row r="124">
          <cell r="D124" t="str">
            <v>San Martín</v>
          </cell>
          <cell r="E124">
            <v>39</v>
          </cell>
          <cell r="G124">
            <v>15</v>
          </cell>
          <cell r="I124">
            <v>32</v>
          </cell>
          <cell r="K124">
            <v>52</v>
          </cell>
          <cell r="L124">
            <v>3.4859556211034389E-3</v>
          </cell>
          <cell r="M124">
            <v>43</v>
          </cell>
          <cell r="O124">
            <v>101</v>
          </cell>
          <cell r="Q124">
            <v>85</v>
          </cell>
          <cell r="R124">
            <v>3.6422847838196853E-3</v>
          </cell>
          <cell r="S124">
            <v>28</v>
          </cell>
          <cell r="T124">
            <v>8.9055691612862189E-4</v>
          </cell>
          <cell r="U124">
            <v>77</v>
          </cell>
          <cell r="W124">
            <v>10</v>
          </cell>
          <cell r="Y124">
            <v>65</v>
          </cell>
          <cell r="AA124">
            <v>60</v>
          </cell>
        </row>
        <row r="125">
          <cell r="D125" t="str">
            <v>Tacna</v>
          </cell>
          <cell r="E125">
            <v>18</v>
          </cell>
          <cell r="G125">
            <v>72</v>
          </cell>
          <cell r="I125">
            <v>40</v>
          </cell>
          <cell r="K125">
            <v>65</v>
          </cell>
          <cell r="L125">
            <v>4.3574445263792989E-3</v>
          </cell>
          <cell r="M125">
            <v>30</v>
          </cell>
          <cell r="O125">
            <v>46</v>
          </cell>
          <cell r="Q125">
            <v>70</v>
          </cell>
          <cell r="R125">
            <v>2.9995286454985643E-3</v>
          </cell>
          <cell r="S125">
            <v>74</v>
          </cell>
          <cell r="T125">
            <v>2.353614706911358E-3</v>
          </cell>
          <cell r="U125">
            <v>44</v>
          </cell>
          <cell r="W125">
            <v>0</v>
          </cell>
          <cell r="Y125">
            <v>0</v>
          </cell>
          <cell r="AA125">
            <v>0</v>
          </cell>
        </row>
        <row r="126">
          <cell r="D126" t="str">
            <v>Tumbes</v>
          </cell>
          <cell r="E126">
            <v>30</v>
          </cell>
          <cell r="G126">
            <v>49</v>
          </cell>
          <cell r="I126">
            <v>11</v>
          </cell>
          <cell r="K126">
            <v>38</v>
          </cell>
          <cell r="L126">
            <v>2.5474291077294364E-3</v>
          </cell>
          <cell r="M126">
            <v>28</v>
          </cell>
          <cell r="O126">
            <v>43</v>
          </cell>
          <cell r="Q126">
            <v>125</v>
          </cell>
          <cell r="R126">
            <v>5.3563011526760081E-3</v>
          </cell>
          <cell r="S126">
            <v>84</v>
          </cell>
          <cell r="T126">
            <v>2.6716707483858656E-3</v>
          </cell>
          <cell r="U126">
            <v>72</v>
          </cell>
          <cell r="W126">
            <v>58</v>
          </cell>
          <cell r="Y126">
            <v>34</v>
          </cell>
          <cell r="AA126">
            <v>39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0">
          <cell r="P20" t="str">
            <v>Año 2018</v>
          </cell>
          <cell r="Q20" t="str">
            <v>Año 2019</v>
          </cell>
          <cell r="R20" t="str">
            <v>Año 2020</v>
          </cell>
          <cell r="S20" t="str">
            <v>Año 2021</v>
          </cell>
          <cell r="T20" t="str">
            <v>Año 2022</v>
          </cell>
          <cell r="U20" t="str">
            <v>Año 2023</v>
          </cell>
          <cell r="V20" t="str">
            <v>Año 2024</v>
          </cell>
          <cell r="W20" t="str">
            <v>Año 2025</v>
          </cell>
        </row>
        <row r="23">
          <cell r="P23">
            <v>19719</v>
          </cell>
          <cell r="Q23">
            <v>19605</v>
          </cell>
          <cell r="R23">
            <v>24200</v>
          </cell>
          <cell r="S23">
            <v>229</v>
          </cell>
          <cell r="T23">
            <v>10811</v>
          </cell>
          <cell r="U23">
            <v>17998</v>
          </cell>
          <cell r="V23">
            <v>16243</v>
          </cell>
          <cell r="W23">
            <v>15372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0BC00-7298-4B90-AF95-37875FB8C0A3}">
  <sheetPr>
    <pageSetUpPr fitToPage="1"/>
  </sheetPr>
  <dimension ref="A1:CJ61"/>
  <sheetViews>
    <sheetView showGridLines="0" tabSelected="1" zoomScale="70" zoomScaleNormal="7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G34" sqref="G34"/>
    </sheetView>
  </sheetViews>
  <sheetFormatPr baseColWidth="10" defaultColWidth="14.42578125" defaultRowHeight="12.75" x14ac:dyDescent="0.2"/>
  <cols>
    <col min="1" max="1" width="3.28515625" style="9" customWidth="1"/>
    <col min="2" max="2" width="54.5703125" style="9" customWidth="1"/>
    <col min="3" max="3" width="15.5703125" style="9" customWidth="1"/>
    <col min="4" max="4" width="12.7109375" style="9" customWidth="1"/>
    <col min="5" max="5" width="9" style="9" customWidth="1"/>
    <col min="6" max="6" width="9.140625" style="9" customWidth="1"/>
    <col min="7" max="7" width="11.140625" style="9" customWidth="1"/>
    <col min="8" max="9" width="7.7109375" style="9" customWidth="1"/>
    <col min="10" max="10" width="10.140625" style="9" customWidth="1"/>
    <col min="11" max="11" width="9.42578125" style="9" customWidth="1"/>
    <col min="12" max="12" width="10.42578125" style="9" customWidth="1"/>
    <col min="13" max="13" width="9.7109375" style="9" customWidth="1"/>
    <col min="14" max="14" width="12" style="9" customWidth="1"/>
    <col min="15" max="16" width="8.85546875" style="9" customWidth="1"/>
    <col min="17" max="17" width="11" style="9" customWidth="1"/>
    <col min="18" max="18" width="9" style="9" customWidth="1"/>
    <col min="19" max="19" width="7.7109375" style="9" customWidth="1"/>
    <col min="20" max="20" width="9.5703125" style="9" customWidth="1"/>
    <col min="21" max="23" width="7.7109375" style="9" customWidth="1"/>
    <col min="24" max="24" width="9" style="9" customWidth="1"/>
    <col min="25" max="25" width="8.7109375" style="9" customWidth="1"/>
    <col min="26" max="26" width="7.7109375" style="9" customWidth="1"/>
    <col min="27" max="27" width="8.140625" style="9" customWidth="1"/>
    <col min="28" max="30" width="7.7109375" style="9" customWidth="1"/>
    <col min="31" max="31" width="9" style="9" customWidth="1"/>
    <col min="32" max="32" width="8.7109375" style="9" customWidth="1"/>
    <col min="33" max="33" width="7.7109375" style="9" customWidth="1"/>
    <col min="34" max="34" width="8.28515625" style="9" customWidth="1"/>
    <col min="35" max="37" width="7.7109375" style="9" customWidth="1"/>
    <col min="38" max="38" width="9" style="9" customWidth="1"/>
    <col min="39" max="39" width="8.7109375" style="9" customWidth="1"/>
    <col min="40" max="41" width="8.5703125" style="9" customWidth="1"/>
    <col min="42" max="44" width="7.7109375" style="9" customWidth="1"/>
    <col min="45" max="45" width="9" style="9" customWidth="1"/>
    <col min="46" max="46" width="9.28515625" style="9" customWidth="1"/>
    <col min="47" max="48" width="9.140625" style="9" customWidth="1"/>
    <col min="49" max="51" width="7.7109375" style="9" customWidth="1"/>
    <col min="52" max="52" width="10.42578125" style="9" customWidth="1"/>
    <col min="53" max="53" width="9.28515625" style="9" customWidth="1"/>
    <col min="54" max="55" width="9.140625" style="9" customWidth="1"/>
    <col min="56" max="58" width="7.7109375" style="9" customWidth="1"/>
    <col min="59" max="59" width="9" style="9" customWidth="1"/>
    <col min="60" max="60" width="9.28515625" style="9" customWidth="1"/>
    <col min="61" max="61" width="7.7109375" style="9" customWidth="1"/>
    <col min="62" max="62" width="9.140625" style="9" customWidth="1"/>
    <col min="63" max="65" width="7.7109375" style="9" customWidth="1"/>
    <col min="66" max="87" width="9" style="9" customWidth="1"/>
    <col min="88" max="88" width="13.5703125" style="9" bestFit="1" customWidth="1"/>
    <col min="89" max="16384" width="14.42578125" style="9"/>
  </cols>
  <sheetData>
    <row r="1" spans="1:88" ht="13.5" thickBot="1" x14ac:dyDescent="0.25">
      <c r="A1" s="1" t="s">
        <v>0</v>
      </c>
      <c r="B1" s="2"/>
      <c r="C1" s="2"/>
      <c r="D1" s="3" t="s">
        <v>1</v>
      </c>
      <c r="E1" s="4"/>
      <c r="F1" s="4"/>
      <c r="G1" s="4"/>
      <c r="H1" s="4"/>
      <c r="I1" s="4"/>
      <c r="J1" s="5"/>
      <c r="K1" s="3" t="s">
        <v>2</v>
      </c>
      <c r="L1" s="4"/>
      <c r="M1" s="4"/>
      <c r="N1" s="4"/>
      <c r="O1" s="4"/>
      <c r="P1" s="4"/>
      <c r="Q1" s="5"/>
      <c r="R1" s="3" t="s">
        <v>3</v>
      </c>
      <c r="S1" s="4"/>
      <c r="T1" s="4"/>
      <c r="U1" s="4"/>
      <c r="V1" s="4"/>
      <c r="W1" s="4"/>
      <c r="X1" s="5"/>
      <c r="Y1" s="3" t="s">
        <v>4</v>
      </c>
      <c r="Z1" s="4"/>
      <c r="AA1" s="4"/>
      <c r="AB1" s="4"/>
      <c r="AC1" s="4"/>
      <c r="AD1" s="4"/>
      <c r="AE1" s="5"/>
      <c r="AF1" s="3" t="s">
        <v>5</v>
      </c>
      <c r="AG1" s="4"/>
      <c r="AH1" s="4"/>
      <c r="AI1" s="4"/>
      <c r="AJ1" s="4"/>
      <c r="AK1" s="4"/>
      <c r="AL1" s="5"/>
      <c r="AM1" s="3" t="s">
        <v>6</v>
      </c>
      <c r="AN1" s="4"/>
      <c r="AO1" s="4"/>
      <c r="AP1" s="4"/>
      <c r="AQ1" s="4"/>
      <c r="AR1" s="4"/>
      <c r="AS1" s="5"/>
      <c r="AT1" s="3" t="s">
        <v>7</v>
      </c>
      <c r="AU1" s="4"/>
      <c r="AV1" s="4"/>
      <c r="AW1" s="4"/>
      <c r="AX1" s="4"/>
      <c r="AY1" s="4"/>
      <c r="AZ1" s="5"/>
      <c r="BA1" s="3" t="s">
        <v>8</v>
      </c>
      <c r="BB1" s="4"/>
      <c r="BC1" s="4"/>
      <c r="BD1" s="4"/>
      <c r="BE1" s="4"/>
      <c r="BF1" s="4"/>
      <c r="BG1" s="5"/>
      <c r="BH1" s="3" t="s">
        <v>9</v>
      </c>
      <c r="BI1" s="4"/>
      <c r="BJ1" s="4"/>
      <c r="BK1" s="4"/>
      <c r="BL1" s="4"/>
      <c r="BM1" s="4"/>
      <c r="BN1" s="5"/>
      <c r="BO1" s="6" t="s">
        <v>10</v>
      </c>
      <c r="BP1" s="6"/>
      <c r="BQ1" s="6"/>
      <c r="BR1" s="6"/>
      <c r="BS1" s="6"/>
      <c r="BT1" s="6"/>
      <c r="BU1" s="7"/>
      <c r="BV1" s="6" t="s">
        <v>11</v>
      </c>
      <c r="BW1" s="6"/>
      <c r="BX1" s="6"/>
      <c r="BY1" s="6"/>
      <c r="BZ1" s="6"/>
      <c r="CA1" s="6"/>
      <c r="CB1" s="6"/>
      <c r="CC1" s="6" t="s">
        <v>12</v>
      </c>
      <c r="CD1" s="6"/>
      <c r="CE1" s="6"/>
      <c r="CF1" s="6"/>
      <c r="CG1" s="6"/>
      <c r="CH1" s="6"/>
      <c r="CI1" s="6"/>
      <c r="CJ1" s="8" t="s">
        <v>13</v>
      </c>
    </row>
    <row r="2" spans="1:88" ht="69.75" thickBot="1" x14ac:dyDescent="0.25">
      <c r="A2" s="10" t="s">
        <v>14</v>
      </c>
      <c r="B2" s="11" t="s">
        <v>15</v>
      </c>
      <c r="C2" s="12" t="s">
        <v>16</v>
      </c>
      <c r="D2" s="13" t="s">
        <v>17</v>
      </c>
      <c r="E2" s="14" t="s">
        <v>18</v>
      </c>
      <c r="F2" s="14" t="s">
        <v>19</v>
      </c>
      <c r="G2" s="14" t="s">
        <v>20</v>
      </c>
      <c r="H2" s="15" t="s">
        <v>21</v>
      </c>
      <c r="I2" s="15" t="s">
        <v>22</v>
      </c>
      <c r="J2" s="16" t="s">
        <v>23</v>
      </c>
      <c r="K2" s="17" t="s">
        <v>17</v>
      </c>
      <c r="L2" s="14" t="s">
        <v>18</v>
      </c>
      <c r="M2" s="14" t="s">
        <v>19</v>
      </c>
      <c r="N2" s="14" t="s">
        <v>20</v>
      </c>
      <c r="O2" s="15" t="s">
        <v>21</v>
      </c>
      <c r="P2" s="15" t="s">
        <v>22</v>
      </c>
      <c r="Q2" s="16" t="s">
        <v>24</v>
      </c>
      <c r="R2" s="17" t="s">
        <v>17</v>
      </c>
      <c r="S2" s="14" t="s">
        <v>18</v>
      </c>
      <c r="T2" s="14" t="s">
        <v>19</v>
      </c>
      <c r="U2" s="14" t="s">
        <v>20</v>
      </c>
      <c r="V2" s="15" t="s">
        <v>21</v>
      </c>
      <c r="W2" s="15" t="s">
        <v>25</v>
      </c>
      <c r="X2" s="16" t="s">
        <v>26</v>
      </c>
      <c r="Y2" s="17" t="s">
        <v>17</v>
      </c>
      <c r="Z2" s="14" t="s">
        <v>18</v>
      </c>
      <c r="AA2" s="14" t="s">
        <v>19</v>
      </c>
      <c r="AB2" s="14" t="s">
        <v>20</v>
      </c>
      <c r="AC2" s="14" t="s">
        <v>21</v>
      </c>
      <c r="AD2" s="15" t="s">
        <v>22</v>
      </c>
      <c r="AE2" s="16" t="s">
        <v>27</v>
      </c>
      <c r="AF2" s="17" t="s">
        <v>17</v>
      </c>
      <c r="AG2" s="14" t="s">
        <v>18</v>
      </c>
      <c r="AH2" s="14" t="s">
        <v>19</v>
      </c>
      <c r="AI2" s="14" t="s">
        <v>20</v>
      </c>
      <c r="AJ2" s="14" t="s">
        <v>21</v>
      </c>
      <c r="AK2" s="14" t="s">
        <v>28</v>
      </c>
      <c r="AL2" s="16" t="s">
        <v>29</v>
      </c>
      <c r="AM2" s="17" t="s">
        <v>17</v>
      </c>
      <c r="AN2" s="14" t="s">
        <v>18</v>
      </c>
      <c r="AO2" s="14" t="s">
        <v>30</v>
      </c>
      <c r="AP2" s="14" t="s">
        <v>20</v>
      </c>
      <c r="AQ2" s="14" t="s">
        <v>21</v>
      </c>
      <c r="AR2" s="14" t="s">
        <v>28</v>
      </c>
      <c r="AS2" s="16" t="s">
        <v>31</v>
      </c>
      <c r="AT2" s="17" t="s">
        <v>17</v>
      </c>
      <c r="AU2" s="14" t="s">
        <v>18</v>
      </c>
      <c r="AV2" s="14" t="s">
        <v>30</v>
      </c>
      <c r="AW2" s="14" t="s">
        <v>20</v>
      </c>
      <c r="AX2" s="14" t="s">
        <v>21</v>
      </c>
      <c r="AY2" s="14" t="s">
        <v>28</v>
      </c>
      <c r="AZ2" s="16" t="s">
        <v>32</v>
      </c>
      <c r="BA2" s="17" t="s">
        <v>17</v>
      </c>
      <c r="BB2" s="14" t="s">
        <v>18</v>
      </c>
      <c r="BC2" s="14" t="s">
        <v>30</v>
      </c>
      <c r="BD2" s="14" t="s">
        <v>20</v>
      </c>
      <c r="BE2" s="14" t="s">
        <v>21</v>
      </c>
      <c r="BF2" s="14" t="s">
        <v>33</v>
      </c>
      <c r="BG2" s="16" t="s">
        <v>34</v>
      </c>
      <c r="BH2" s="13" t="s">
        <v>17</v>
      </c>
      <c r="BI2" s="17" t="s">
        <v>18</v>
      </c>
      <c r="BJ2" s="17" t="s">
        <v>30</v>
      </c>
      <c r="BK2" s="17" t="s">
        <v>20</v>
      </c>
      <c r="BL2" s="18" t="s">
        <v>21</v>
      </c>
      <c r="BM2" s="14" t="s">
        <v>33</v>
      </c>
      <c r="BN2" s="19" t="s">
        <v>35</v>
      </c>
      <c r="BO2" s="13" t="s">
        <v>17</v>
      </c>
      <c r="BP2" s="17" t="s">
        <v>18</v>
      </c>
      <c r="BQ2" s="17" t="s">
        <v>30</v>
      </c>
      <c r="BR2" s="17" t="s">
        <v>20</v>
      </c>
      <c r="BS2" s="18" t="s">
        <v>21</v>
      </c>
      <c r="BT2" s="14" t="s">
        <v>33</v>
      </c>
      <c r="BU2" s="19" t="s">
        <v>36</v>
      </c>
      <c r="BV2" s="13" t="s">
        <v>17</v>
      </c>
      <c r="BW2" s="17" t="s">
        <v>18</v>
      </c>
      <c r="BX2" s="17" t="s">
        <v>30</v>
      </c>
      <c r="BY2" s="17" t="s">
        <v>20</v>
      </c>
      <c r="BZ2" s="18" t="s">
        <v>21</v>
      </c>
      <c r="CA2" s="14" t="s">
        <v>33</v>
      </c>
      <c r="CB2" s="20" t="s">
        <v>37</v>
      </c>
      <c r="CC2" s="13" t="s">
        <v>17</v>
      </c>
      <c r="CD2" s="17" t="s">
        <v>18</v>
      </c>
      <c r="CE2" s="17" t="s">
        <v>30</v>
      </c>
      <c r="CF2" s="17" t="s">
        <v>20</v>
      </c>
      <c r="CG2" s="18" t="s">
        <v>21</v>
      </c>
      <c r="CH2" s="14" t="s">
        <v>33</v>
      </c>
      <c r="CI2" s="21" t="s">
        <v>38</v>
      </c>
      <c r="CJ2" s="22"/>
    </row>
    <row r="3" spans="1:88" x14ac:dyDescent="0.2">
      <c r="A3" s="23">
        <v>1</v>
      </c>
      <c r="B3" s="24" t="s">
        <v>39</v>
      </c>
      <c r="C3" s="25" t="s">
        <v>40</v>
      </c>
      <c r="D3" s="26">
        <v>60</v>
      </c>
      <c r="E3" s="27">
        <v>24</v>
      </c>
      <c r="F3" s="27">
        <v>0</v>
      </c>
      <c r="G3" s="27">
        <v>2</v>
      </c>
      <c r="H3" s="27">
        <v>0</v>
      </c>
      <c r="I3" s="28">
        <v>0</v>
      </c>
      <c r="J3" s="29">
        <f>SUM(D3:I3)</f>
        <v>86</v>
      </c>
      <c r="K3" s="26">
        <v>53</v>
      </c>
      <c r="L3" s="27">
        <v>2</v>
      </c>
      <c r="M3" s="27">
        <v>22</v>
      </c>
      <c r="N3" s="27">
        <v>3</v>
      </c>
      <c r="O3" s="27">
        <v>0</v>
      </c>
      <c r="P3" s="28">
        <v>0</v>
      </c>
      <c r="Q3" s="29">
        <f>SUM(K3:P3)</f>
        <v>80</v>
      </c>
      <c r="R3" s="26">
        <v>39</v>
      </c>
      <c r="S3" s="27">
        <v>0</v>
      </c>
      <c r="T3" s="27">
        <v>14</v>
      </c>
      <c r="U3" s="27">
        <v>8</v>
      </c>
      <c r="V3" s="27">
        <v>0</v>
      </c>
      <c r="W3" s="28">
        <v>0</v>
      </c>
      <c r="X3" s="30">
        <f>SUM(R3:W3)</f>
        <v>61</v>
      </c>
      <c r="Y3" s="26">
        <v>56</v>
      </c>
      <c r="Z3" s="27">
        <v>4</v>
      </c>
      <c r="AA3" s="27">
        <v>23</v>
      </c>
      <c r="AB3" s="27">
        <v>4</v>
      </c>
      <c r="AC3" s="27">
        <v>0</v>
      </c>
      <c r="AD3" s="28">
        <v>0</v>
      </c>
      <c r="AE3" s="31">
        <f>SUM(Y3:AD3)</f>
        <v>87</v>
      </c>
      <c r="AF3" s="26">
        <v>82</v>
      </c>
      <c r="AG3" s="27">
        <v>0</v>
      </c>
      <c r="AH3" s="27">
        <v>29</v>
      </c>
      <c r="AI3" s="27">
        <v>3</v>
      </c>
      <c r="AJ3" s="27">
        <v>0</v>
      </c>
      <c r="AK3" s="28">
        <v>0</v>
      </c>
      <c r="AL3" s="31">
        <f>SUM(AF3:AK3)</f>
        <v>114</v>
      </c>
      <c r="AM3" s="26">
        <v>97</v>
      </c>
      <c r="AN3" s="27">
        <v>10</v>
      </c>
      <c r="AO3" s="27">
        <v>43</v>
      </c>
      <c r="AP3" s="27">
        <v>7</v>
      </c>
      <c r="AQ3" s="27">
        <v>1</v>
      </c>
      <c r="AR3" s="28">
        <v>0</v>
      </c>
      <c r="AS3" s="31">
        <f>SUM(AM3:AR3)</f>
        <v>158</v>
      </c>
      <c r="AT3" s="26">
        <v>76</v>
      </c>
      <c r="AU3" s="27">
        <v>10</v>
      </c>
      <c r="AV3" s="27">
        <v>15</v>
      </c>
      <c r="AW3" s="27">
        <v>15</v>
      </c>
      <c r="AX3" s="27">
        <v>0</v>
      </c>
      <c r="AY3" s="28">
        <v>0</v>
      </c>
      <c r="AZ3" s="31">
        <f>SUM(AT3:AY3)</f>
        <v>116</v>
      </c>
      <c r="BA3" s="26">
        <v>98</v>
      </c>
      <c r="BB3" s="27">
        <v>10</v>
      </c>
      <c r="BC3" s="27">
        <v>38</v>
      </c>
      <c r="BD3" s="27">
        <v>23</v>
      </c>
      <c r="BE3" s="27">
        <v>0</v>
      </c>
      <c r="BF3" s="28">
        <v>0</v>
      </c>
      <c r="BG3" s="31">
        <f>SUM(BA3:BF3)</f>
        <v>169</v>
      </c>
      <c r="BH3" s="26">
        <v>61</v>
      </c>
      <c r="BI3" s="27">
        <v>3</v>
      </c>
      <c r="BJ3" s="27">
        <v>17</v>
      </c>
      <c r="BK3" s="27">
        <v>11</v>
      </c>
      <c r="BL3" s="27">
        <v>2</v>
      </c>
      <c r="BM3" s="28">
        <v>0</v>
      </c>
      <c r="BN3" s="31">
        <f>SUM(BH3:BM3)</f>
        <v>94</v>
      </c>
      <c r="BO3" s="26">
        <v>33</v>
      </c>
      <c r="BP3" s="27">
        <v>4</v>
      </c>
      <c r="BQ3" s="27">
        <v>7</v>
      </c>
      <c r="BR3" s="27">
        <v>8</v>
      </c>
      <c r="BS3" s="27">
        <v>0</v>
      </c>
      <c r="BT3" s="28">
        <v>0</v>
      </c>
      <c r="BU3" s="31">
        <f>SUM(BO3:BT3)</f>
        <v>52</v>
      </c>
      <c r="BV3" s="27">
        <v>42</v>
      </c>
      <c r="BW3" s="27">
        <v>24</v>
      </c>
      <c r="BX3" s="27">
        <v>8</v>
      </c>
      <c r="BY3" s="27">
        <v>5</v>
      </c>
      <c r="BZ3" s="27">
        <v>0</v>
      </c>
      <c r="CA3" s="28">
        <v>0</v>
      </c>
      <c r="CB3" s="31">
        <f>SUM(BV3:CA3)</f>
        <v>79</v>
      </c>
      <c r="CC3" s="26">
        <v>57</v>
      </c>
      <c r="CD3" s="27">
        <v>21</v>
      </c>
      <c r="CE3" s="27">
        <v>28</v>
      </c>
      <c r="CF3" s="27">
        <v>2</v>
      </c>
      <c r="CG3" s="27">
        <v>0</v>
      </c>
      <c r="CH3" s="28">
        <v>0</v>
      </c>
      <c r="CI3" s="31">
        <f>SUM(CC3:CH3)</f>
        <v>108</v>
      </c>
      <c r="CJ3" s="32">
        <f>SUM(CB3,BU3,BN3,BG3,AZ3,AS3,AL3,AE3,X3,Q3,J3,CI3)</f>
        <v>1204</v>
      </c>
    </row>
    <row r="4" spans="1:88" x14ac:dyDescent="0.2">
      <c r="A4" s="33">
        <v>2</v>
      </c>
      <c r="B4" s="34" t="s">
        <v>41</v>
      </c>
      <c r="C4" s="35" t="s">
        <v>42</v>
      </c>
      <c r="D4" s="36">
        <v>107</v>
      </c>
      <c r="E4" s="37">
        <v>23</v>
      </c>
      <c r="F4" s="37">
        <v>52</v>
      </c>
      <c r="G4" s="37">
        <v>12</v>
      </c>
      <c r="H4" s="37">
        <v>0</v>
      </c>
      <c r="I4" s="38">
        <v>0</v>
      </c>
      <c r="J4" s="39">
        <f>SUM(D4:I4)</f>
        <v>194</v>
      </c>
      <c r="K4" s="36">
        <v>148</v>
      </c>
      <c r="L4" s="37">
        <v>71</v>
      </c>
      <c r="M4" s="37">
        <v>112</v>
      </c>
      <c r="N4" s="37">
        <v>42</v>
      </c>
      <c r="O4" s="37">
        <v>0</v>
      </c>
      <c r="P4" s="38">
        <v>0</v>
      </c>
      <c r="Q4" s="39">
        <f>SUM(K4:P4)</f>
        <v>373</v>
      </c>
      <c r="R4" s="36">
        <v>85</v>
      </c>
      <c r="S4" s="37">
        <v>51</v>
      </c>
      <c r="T4" s="37">
        <v>34</v>
      </c>
      <c r="U4" s="37">
        <v>20</v>
      </c>
      <c r="V4" s="37">
        <v>0</v>
      </c>
      <c r="W4" s="38">
        <v>0</v>
      </c>
      <c r="X4" s="40">
        <f t="shared" ref="X4:X59" si="0">SUM(R4:W4)</f>
        <v>190</v>
      </c>
      <c r="Y4" s="36">
        <v>50</v>
      </c>
      <c r="Z4" s="37">
        <v>25</v>
      </c>
      <c r="AA4" s="37">
        <v>46</v>
      </c>
      <c r="AB4" s="37">
        <v>13</v>
      </c>
      <c r="AC4" s="37">
        <v>0</v>
      </c>
      <c r="AD4" s="38">
        <v>0</v>
      </c>
      <c r="AE4" s="41">
        <f>SUM(Y4:AD4)</f>
        <v>134</v>
      </c>
      <c r="AF4" s="36">
        <v>81</v>
      </c>
      <c r="AG4" s="37">
        <v>15</v>
      </c>
      <c r="AH4" s="37">
        <v>49</v>
      </c>
      <c r="AI4" s="37">
        <v>18</v>
      </c>
      <c r="AJ4" s="37">
        <v>0</v>
      </c>
      <c r="AK4" s="38">
        <v>0</v>
      </c>
      <c r="AL4" s="41">
        <f>SUM(AF4:AK4)</f>
        <v>163</v>
      </c>
      <c r="AM4" s="36">
        <v>105</v>
      </c>
      <c r="AN4" s="37">
        <v>16</v>
      </c>
      <c r="AO4" s="37">
        <v>57</v>
      </c>
      <c r="AP4" s="37">
        <v>14</v>
      </c>
      <c r="AQ4" s="37">
        <v>0</v>
      </c>
      <c r="AR4" s="38">
        <v>0</v>
      </c>
      <c r="AS4" s="41">
        <f>SUM(AM4:AR4)</f>
        <v>192</v>
      </c>
      <c r="AT4" s="36">
        <v>281</v>
      </c>
      <c r="AU4" s="37">
        <v>37</v>
      </c>
      <c r="AV4" s="37">
        <v>161</v>
      </c>
      <c r="AW4" s="37">
        <v>32</v>
      </c>
      <c r="AX4" s="37">
        <v>0</v>
      </c>
      <c r="AY4" s="38">
        <v>0</v>
      </c>
      <c r="AZ4" s="41">
        <f>SUM(AT4:AY4)</f>
        <v>511</v>
      </c>
      <c r="BA4" s="36">
        <v>374</v>
      </c>
      <c r="BB4" s="37">
        <v>30</v>
      </c>
      <c r="BC4" s="37">
        <v>159</v>
      </c>
      <c r="BD4" s="37">
        <v>28</v>
      </c>
      <c r="BE4" s="37">
        <v>0</v>
      </c>
      <c r="BF4" s="38">
        <v>0</v>
      </c>
      <c r="BG4" s="41">
        <f>SUM(BA4:BF4)</f>
        <v>591</v>
      </c>
      <c r="BH4" s="36">
        <v>358</v>
      </c>
      <c r="BI4" s="37">
        <v>94</v>
      </c>
      <c r="BJ4" s="37">
        <v>146</v>
      </c>
      <c r="BK4" s="37">
        <v>76</v>
      </c>
      <c r="BL4" s="37">
        <v>0</v>
      </c>
      <c r="BM4" s="38">
        <v>0</v>
      </c>
      <c r="BN4" s="41">
        <f>SUM(BH4:BM4)</f>
        <v>674</v>
      </c>
      <c r="BO4" s="36">
        <v>319</v>
      </c>
      <c r="BP4" s="37">
        <v>164</v>
      </c>
      <c r="BQ4" s="37">
        <v>147</v>
      </c>
      <c r="BR4" s="37">
        <v>59</v>
      </c>
      <c r="BS4" s="37">
        <v>0</v>
      </c>
      <c r="BT4" s="38">
        <v>0</v>
      </c>
      <c r="BU4" s="41">
        <f>SUM(BO4:BT4)</f>
        <v>689</v>
      </c>
      <c r="BV4" s="36">
        <v>160</v>
      </c>
      <c r="BW4" s="37">
        <v>21</v>
      </c>
      <c r="BX4" s="37">
        <v>58</v>
      </c>
      <c r="BY4" s="37">
        <v>31</v>
      </c>
      <c r="BZ4" s="37">
        <v>0</v>
      </c>
      <c r="CA4" s="38">
        <v>0</v>
      </c>
      <c r="CB4" s="31">
        <f t="shared" ref="CB4:CB60" si="1">SUM(BV4:CA4)</f>
        <v>270</v>
      </c>
      <c r="CC4" s="36">
        <v>209</v>
      </c>
      <c r="CD4" s="37">
        <v>96</v>
      </c>
      <c r="CE4" s="37">
        <v>90</v>
      </c>
      <c r="CF4" s="37">
        <v>20</v>
      </c>
      <c r="CG4" s="37">
        <v>0</v>
      </c>
      <c r="CH4" s="38">
        <v>0</v>
      </c>
      <c r="CI4" s="31">
        <f t="shared" ref="CI4:CI60" si="2">SUM(CC4:CH4)</f>
        <v>415</v>
      </c>
      <c r="CJ4" s="32">
        <f t="shared" ref="CJ4:CJ60" si="3">SUM(CB4,BU4,BN4,BG4,AZ4,AS4,AL4,AE4,X4,Q4,J4,CI4)</f>
        <v>4396</v>
      </c>
    </row>
    <row r="5" spans="1:88" x14ac:dyDescent="0.2">
      <c r="A5" s="33">
        <v>3</v>
      </c>
      <c r="B5" s="34" t="s">
        <v>43</v>
      </c>
      <c r="C5" s="35" t="s">
        <v>42</v>
      </c>
      <c r="D5" s="36">
        <v>8</v>
      </c>
      <c r="E5" s="37">
        <v>5</v>
      </c>
      <c r="F5" s="37">
        <v>3</v>
      </c>
      <c r="G5" s="37">
        <v>0</v>
      </c>
      <c r="H5" s="37">
        <v>0</v>
      </c>
      <c r="I5" s="38">
        <v>0</v>
      </c>
      <c r="J5" s="39">
        <f t="shared" ref="J5:J60" si="4">SUM(D5:I5)</f>
        <v>16</v>
      </c>
      <c r="K5" s="36">
        <v>9</v>
      </c>
      <c r="L5" s="37">
        <v>11</v>
      </c>
      <c r="M5" s="37">
        <v>12</v>
      </c>
      <c r="N5" s="37">
        <v>0</v>
      </c>
      <c r="O5" s="37">
        <v>0</v>
      </c>
      <c r="P5" s="38">
        <v>0</v>
      </c>
      <c r="Q5" s="39">
        <f t="shared" ref="Q5:Q59" si="5">SUM(K5:P5)</f>
        <v>32</v>
      </c>
      <c r="R5" s="36"/>
      <c r="S5" s="37"/>
      <c r="T5" s="37"/>
      <c r="U5" s="37"/>
      <c r="V5" s="37"/>
      <c r="W5" s="38"/>
      <c r="X5" s="40">
        <f t="shared" si="0"/>
        <v>0</v>
      </c>
      <c r="Y5" s="36">
        <v>4</v>
      </c>
      <c r="Z5" s="37">
        <v>2</v>
      </c>
      <c r="AA5" s="37">
        <v>7</v>
      </c>
      <c r="AB5" s="37">
        <v>0</v>
      </c>
      <c r="AC5" s="37">
        <v>0</v>
      </c>
      <c r="AD5" s="38">
        <v>0</v>
      </c>
      <c r="AE5" s="41">
        <f t="shared" ref="AE5:AE60" si="6">SUM(Y5:AD5)</f>
        <v>13</v>
      </c>
      <c r="AF5" s="36">
        <v>6</v>
      </c>
      <c r="AG5" s="37">
        <v>8</v>
      </c>
      <c r="AH5" s="37">
        <v>7</v>
      </c>
      <c r="AI5" s="37">
        <v>0</v>
      </c>
      <c r="AJ5" s="37">
        <v>0</v>
      </c>
      <c r="AK5" s="38">
        <v>0</v>
      </c>
      <c r="AL5" s="41">
        <f t="shared" ref="AL5:AL60" si="7">SUM(AF5:AK5)</f>
        <v>21</v>
      </c>
      <c r="AM5" s="36">
        <v>8</v>
      </c>
      <c r="AN5" s="37">
        <v>1</v>
      </c>
      <c r="AO5" s="37">
        <v>10</v>
      </c>
      <c r="AP5" s="37">
        <v>0</v>
      </c>
      <c r="AQ5" s="37">
        <v>0</v>
      </c>
      <c r="AR5" s="38">
        <v>0</v>
      </c>
      <c r="AS5" s="41">
        <f t="shared" ref="AS5:AS59" si="8">SUM(AM5:AR5)</f>
        <v>19</v>
      </c>
      <c r="AT5" s="36"/>
      <c r="AU5" s="37"/>
      <c r="AV5" s="37"/>
      <c r="AW5" s="37"/>
      <c r="AX5" s="37"/>
      <c r="AY5" s="38"/>
      <c r="AZ5" s="41">
        <f t="shared" ref="AZ5:AZ60" si="9">SUM(AT5:AY5)</f>
        <v>0</v>
      </c>
      <c r="BA5" s="36">
        <v>7</v>
      </c>
      <c r="BB5" s="37">
        <v>4</v>
      </c>
      <c r="BC5" s="37">
        <v>5</v>
      </c>
      <c r="BD5" s="37">
        <v>3</v>
      </c>
      <c r="BE5" s="37">
        <v>0</v>
      </c>
      <c r="BF5" s="38">
        <v>0</v>
      </c>
      <c r="BG5" s="41">
        <f t="shared" ref="BG5:BG60" si="10">SUM(BA5:BF5)</f>
        <v>19</v>
      </c>
      <c r="BH5" s="36">
        <v>10</v>
      </c>
      <c r="BI5" s="37">
        <v>0</v>
      </c>
      <c r="BJ5" s="37">
        <v>5</v>
      </c>
      <c r="BK5" s="37">
        <v>0</v>
      </c>
      <c r="BL5" s="37">
        <v>0</v>
      </c>
      <c r="BM5" s="38">
        <v>0</v>
      </c>
      <c r="BN5" s="41">
        <f t="shared" ref="BN5:BN60" si="11">SUM(BH5:BM5)</f>
        <v>15</v>
      </c>
      <c r="BO5" s="36">
        <v>11</v>
      </c>
      <c r="BP5" s="37">
        <v>7</v>
      </c>
      <c r="BQ5" s="37">
        <v>7</v>
      </c>
      <c r="BR5" s="37">
        <v>1</v>
      </c>
      <c r="BS5" s="37">
        <v>0</v>
      </c>
      <c r="BT5" s="38">
        <v>0</v>
      </c>
      <c r="BU5" s="41">
        <f t="shared" ref="BU5:BU60" si="12">SUM(BO5:BT5)</f>
        <v>26</v>
      </c>
      <c r="BV5" s="36">
        <v>9</v>
      </c>
      <c r="BW5" s="37">
        <v>0</v>
      </c>
      <c r="BX5" s="37">
        <v>0</v>
      </c>
      <c r="BY5" s="37">
        <v>0</v>
      </c>
      <c r="BZ5" s="37">
        <v>0</v>
      </c>
      <c r="CA5" s="38">
        <v>0</v>
      </c>
      <c r="CB5" s="31">
        <f t="shared" si="1"/>
        <v>9</v>
      </c>
      <c r="CC5" s="36">
        <v>8</v>
      </c>
      <c r="CD5" s="37">
        <v>0</v>
      </c>
      <c r="CE5" s="37">
        <v>4</v>
      </c>
      <c r="CF5" s="37">
        <v>0</v>
      </c>
      <c r="CG5" s="37">
        <v>0</v>
      </c>
      <c r="CH5" s="38">
        <v>0</v>
      </c>
      <c r="CI5" s="31">
        <f t="shared" si="2"/>
        <v>12</v>
      </c>
      <c r="CJ5" s="32">
        <f t="shared" si="3"/>
        <v>182</v>
      </c>
    </row>
    <row r="6" spans="1:88" ht="25.5" x14ac:dyDescent="0.2">
      <c r="A6" s="42">
        <v>4</v>
      </c>
      <c r="B6" s="34" t="s">
        <v>44</v>
      </c>
      <c r="C6" s="35" t="s">
        <v>42</v>
      </c>
      <c r="D6" s="36">
        <v>13</v>
      </c>
      <c r="E6" s="37">
        <v>10</v>
      </c>
      <c r="F6" s="37">
        <v>17</v>
      </c>
      <c r="G6" s="37">
        <v>0</v>
      </c>
      <c r="H6" s="37">
        <v>0</v>
      </c>
      <c r="I6" s="38">
        <v>0</v>
      </c>
      <c r="J6" s="39">
        <f t="shared" si="4"/>
        <v>40</v>
      </c>
      <c r="K6" s="36">
        <v>19</v>
      </c>
      <c r="L6" s="37">
        <v>22</v>
      </c>
      <c r="M6" s="37">
        <v>17</v>
      </c>
      <c r="N6" s="37">
        <v>0</v>
      </c>
      <c r="O6" s="37">
        <v>0</v>
      </c>
      <c r="P6" s="38">
        <v>0</v>
      </c>
      <c r="Q6" s="39">
        <f t="shared" si="5"/>
        <v>58</v>
      </c>
      <c r="R6" s="36">
        <v>15</v>
      </c>
      <c r="S6" s="37">
        <v>18</v>
      </c>
      <c r="T6" s="37">
        <v>17</v>
      </c>
      <c r="U6" s="37">
        <v>0</v>
      </c>
      <c r="V6" s="37">
        <v>0</v>
      </c>
      <c r="W6" s="38">
        <v>0</v>
      </c>
      <c r="X6" s="40">
        <f t="shared" si="0"/>
        <v>50</v>
      </c>
      <c r="Y6" s="36">
        <v>24</v>
      </c>
      <c r="Z6" s="37">
        <v>25</v>
      </c>
      <c r="AA6" s="37">
        <v>32</v>
      </c>
      <c r="AB6" s="37">
        <v>0</v>
      </c>
      <c r="AC6" s="37">
        <v>0</v>
      </c>
      <c r="AD6" s="38">
        <v>0</v>
      </c>
      <c r="AE6" s="41">
        <f t="shared" si="6"/>
        <v>81</v>
      </c>
      <c r="AF6" s="36">
        <v>17</v>
      </c>
      <c r="AG6" s="37">
        <v>18</v>
      </c>
      <c r="AH6" s="37">
        <v>13</v>
      </c>
      <c r="AI6" s="37">
        <v>0</v>
      </c>
      <c r="AJ6" s="37">
        <v>0</v>
      </c>
      <c r="AK6" s="38">
        <v>0</v>
      </c>
      <c r="AL6" s="41">
        <f t="shared" si="7"/>
        <v>48</v>
      </c>
      <c r="AM6" s="36">
        <v>25</v>
      </c>
      <c r="AN6" s="37">
        <v>14</v>
      </c>
      <c r="AO6" s="37">
        <v>18</v>
      </c>
      <c r="AP6" s="37">
        <v>0</v>
      </c>
      <c r="AQ6" s="37">
        <v>0</v>
      </c>
      <c r="AR6" s="38">
        <v>0</v>
      </c>
      <c r="AS6" s="41">
        <f t="shared" si="8"/>
        <v>57</v>
      </c>
      <c r="AT6" s="36">
        <v>23</v>
      </c>
      <c r="AU6" s="37">
        <v>12</v>
      </c>
      <c r="AV6" s="37">
        <v>17</v>
      </c>
      <c r="AW6" s="37">
        <v>0</v>
      </c>
      <c r="AX6" s="37">
        <v>0</v>
      </c>
      <c r="AY6" s="38">
        <v>0</v>
      </c>
      <c r="AZ6" s="41">
        <f t="shared" si="9"/>
        <v>52</v>
      </c>
      <c r="BA6" s="36">
        <v>19</v>
      </c>
      <c r="BB6" s="37">
        <v>22</v>
      </c>
      <c r="BC6" s="37">
        <v>17</v>
      </c>
      <c r="BD6" s="37">
        <v>0</v>
      </c>
      <c r="BE6" s="37">
        <v>0</v>
      </c>
      <c r="BF6" s="38">
        <v>0</v>
      </c>
      <c r="BG6" s="41">
        <f t="shared" si="10"/>
        <v>58</v>
      </c>
      <c r="BH6" s="36">
        <v>18</v>
      </c>
      <c r="BI6" s="37">
        <v>12</v>
      </c>
      <c r="BJ6" s="37">
        <v>10</v>
      </c>
      <c r="BK6" s="37">
        <v>0</v>
      </c>
      <c r="BL6" s="37">
        <v>0</v>
      </c>
      <c r="BM6" s="38">
        <v>0</v>
      </c>
      <c r="BN6" s="41">
        <f t="shared" si="11"/>
        <v>40</v>
      </c>
      <c r="BO6" s="36">
        <v>0</v>
      </c>
      <c r="BP6" s="37">
        <v>0</v>
      </c>
      <c r="BQ6" s="37">
        <v>0</v>
      </c>
      <c r="BR6" s="37">
        <v>0</v>
      </c>
      <c r="BS6" s="37">
        <v>0</v>
      </c>
      <c r="BT6" s="38">
        <v>0</v>
      </c>
      <c r="BU6" s="41">
        <f t="shared" si="12"/>
        <v>0</v>
      </c>
      <c r="BV6" s="36">
        <v>13</v>
      </c>
      <c r="BW6" s="37">
        <v>8</v>
      </c>
      <c r="BX6" s="37">
        <v>5</v>
      </c>
      <c r="BY6" s="37">
        <v>0</v>
      </c>
      <c r="BZ6" s="37">
        <v>0</v>
      </c>
      <c r="CA6" s="38">
        <v>0</v>
      </c>
      <c r="CB6" s="31">
        <f t="shared" si="1"/>
        <v>26</v>
      </c>
      <c r="CC6" s="36">
        <v>19</v>
      </c>
      <c r="CD6" s="37">
        <v>25</v>
      </c>
      <c r="CE6" s="37">
        <v>27</v>
      </c>
      <c r="CF6" s="37">
        <v>0</v>
      </c>
      <c r="CG6" s="37">
        <v>0</v>
      </c>
      <c r="CH6" s="38">
        <v>0</v>
      </c>
      <c r="CI6" s="31">
        <f t="shared" si="2"/>
        <v>71</v>
      </c>
      <c r="CJ6" s="32">
        <f t="shared" si="3"/>
        <v>581</v>
      </c>
    </row>
    <row r="7" spans="1:88" x14ac:dyDescent="0.2">
      <c r="A7" s="33">
        <v>5</v>
      </c>
      <c r="B7" s="34" t="s">
        <v>45</v>
      </c>
      <c r="C7" s="35" t="s">
        <v>42</v>
      </c>
      <c r="D7" s="36">
        <v>361</v>
      </c>
      <c r="E7" s="37">
        <v>33</v>
      </c>
      <c r="F7" s="37">
        <v>97</v>
      </c>
      <c r="G7" s="37">
        <v>43</v>
      </c>
      <c r="H7" s="37">
        <v>0</v>
      </c>
      <c r="I7" s="38">
        <v>0</v>
      </c>
      <c r="J7" s="39">
        <f t="shared" si="4"/>
        <v>534</v>
      </c>
      <c r="K7" s="36">
        <v>378</v>
      </c>
      <c r="L7" s="37">
        <v>50</v>
      </c>
      <c r="M7" s="37">
        <v>66</v>
      </c>
      <c r="N7" s="37">
        <v>57</v>
      </c>
      <c r="O7" s="37">
        <v>2</v>
      </c>
      <c r="P7" s="38">
        <v>2</v>
      </c>
      <c r="Q7" s="39">
        <f t="shared" si="5"/>
        <v>555</v>
      </c>
      <c r="R7" s="36">
        <v>110</v>
      </c>
      <c r="S7" s="37">
        <v>24</v>
      </c>
      <c r="T7" s="37">
        <v>37</v>
      </c>
      <c r="U7" s="37">
        <v>10</v>
      </c>
      <c r="V7" s="37">
        <v>3</v>
      </c>
      <c r="W7" s="38">
        <v>0</v>
      </c>
      <c r="X7" s="40">
        <f>SUM(R7:W7)</f>
        <v>184</v>
      </c>
      <c r="Y7" s="36">
        <v>135</v>
      </c>
      <c r="Z7" s="37">
        <v>33</v>
      </c>
      <c r="AA7" s="37">
        <v>25</v>
      </c>
      <c r="AB7" s="37">
        <v>22</v>
      </c>
      <c r="AC7" s="37">
        <v>0</v>
      </c>
      <c r="AD7" s="38">
        <v>0</v>
      </c>
      <c r="AE7" s="41">
        <f t="shared" si="6"/>
        <v>215</v>
      </c>
      <c r="AF7" s="36">
        <v>191</v>
      </c>
      <c r="AG7" s="37">
        <v>21</v>
      </c>
      <c r="AH7" s="37">
        <v>35</v>
      </c>
      <c r="AI7" s="37">
        <v>30</v>
      </c>
      <c r="AJ7" s="37">
        <v>0</v>
      </c>
      <c r="AK7" s="38">
        <v>0</v>
      </c>
      <c r="AL7" s="41">
        <f t="shared" si="7"/>
        <v>277</v>
      </c>
      <c r="AM7" s="36">
        <v>167</v>
      </c>
      <c r="AN7" s="37">
        <v>12</v>
      </c>
      <c r="AO7" s="37">
        <v>30</v>
      </c>
      <c r="AP7" s="37">
        <v>17</v>
      </c>
      <c r="AQ7" s="37">
        <v>3</v>
      </c>
      <c r="AR7" s="38">
        <v>1</v>
      </c>
      <c r="AS7" s="41">
        <f t="shared" si="8"/>
        <v>230</v>
      </c>
      <c r="AT7" s="36">
        <v>184</v>
      </c>
      <c r="AU7" s="37">
        <v>90</v>
      </c>
      <c r="AV7" s="37">
        <v>116</v>
      </c>
      <c r="AW7" s="37">
        <v>39</v>
      </c>
      <c r="AX7" s="37">
        <v>7</v>
      </c>
      <c r="AY7" s="38">
        <v>1</v>
      </c>
      <c r="AZ7" s="41">
        <f t="shared" si="9"/>
        <v>437</v>
      </c>
      <c r="BA7" s="36">
        <v>808</v>
      </c>
      <c r="BB7" s="37">
        <v>85</v>
      </c>
      <c r="BC7" s="37">
        <v>306</v>
      </c>
      <c r="BD7" s="37">
        <v>120</v>
      </c>
      <c r="BE7" s="37">
        <v>2</v>
      </c>
      <c r="BF7" s="38">
        <v>1</v>
      </c>
      <c r="BG7" s="41">
        <f t="shared" si="10"/>
        <v>1322</v>
      </c>
      <c r="BH7" s="36">
        <v>210</v>
      </c>
      <c r="BI7" s="37">
        <v>20</v>
      </c>
      <c r="BJ7" s="37">
        <v>57</v>
      </c>
      <c r="BK7" s="37">
        <v>25</v>
      </c>
      <c r="BL7" s="37">
        <v>0</v>
      </c>
      <c r="BM7" s="38">
        <v>0</v>
      </c>
      <c r="BN7" s="41">
        <f t="shared" si="11"/>
        <v>312</v>
      </c>
      <c r="BO7" s="36">
        <v>426</v>
      </c>
      <c r="BP7" s="37">
        <v>38</v>
      </c>
      <c r="BQ7" s="37">
        <v>257</v>
      </c>
      <c r="BR7" s="37">
        <v>24</v>
      </c>
      <c r="BS7" s="37">
        <v>0</v>
      </c>
      <c r="BT7" s="38">
        <v>0</v>
      </c>
      <c r="BU7" s="41">
        <f t="shared" si="12"/>
        <v>745</v>
      </c>
      <c r="BV7" s="36">
        <v>136</v>
      </c>
      <c r="BW7" s="37">
        <v>31</v>
      </c>
      <c r="BX7" s="37">
        <v>34</v>
      </c>
      <c r="BY7" s="37">
        <v>30</v>
      </c>
      <c r="BZ7" s="37">
        <v>0</v>
      </c>
      <c r="CA7" s="38">
        <v>0</v>
      </c>
      <c r="CB7" s="31">
        <f t="shared" si="1"/>
        <v>231</v>
      </c>
      <c r="CC7" s="36">
        <v>898</v>
      </c>
      <c r="CD7" s="37">
        <v>53</v>
      </c>
      <c r="CE7" s="37">
        <v>247</v>
      </c>
      <c r="CF7" s="37">
        <v>101</v>
      </c>
      <c r="CG7" s="37">
        <v>1</v>
      </c>
      <c r="CH7" s="38">
        <v>3</v>
      </c>
      <c r="CI7" s="31">
        <f t="shared" si="2"/>
        <v>1303</v>
      </c>
      <c r="CJ7" s="32">
        <f t="shared" si="3"/>
        <v>6345</v>
      </c>
    </row>
    <row r="8" spans="1:88" x14ac:dyDescent="0.2">
      <c r="A8" s="33">
        <v>6</v>
      </c>
      <c r="B8" s="34" t="s">
        <v>46</v>
      </c>
      <c r="C8" s="35" t="s">
        <v>42</v>
      </c>
      <c r="D8" s="36">
        <v>53</v>
      </c>
      <c r="E8" s="37">
        <v>3</v>
      </c>
      <c r="F8" s="37">
        <v>6</v>
      </c>
      <c r="G8" s="37">
        <v>7</v>
      </c>
      <c r="H8" s="37">
        <v>0</v>
      </c>
      <c r="I8" s="38">
        <v>0</v>
      </c>
      <c r="J8" s="39">
        <f t="shared" si="4"/>
        <v>69</v>
      </c>
      <c r="K8" s="36">
        <v>35</v>
      </c>
      <c r="L8" s="37">
        <v>0</v>
      </c>
      <c r="M8" s="37">
        <v>10</v>
      </c>
      <c r="N8" s="37">
        <v>6</v>
      </c>
      <c r="O8" s="37">
        <v>0</v>
      </c>
      <c r="P8" s="38">
        <v>0</v>
      </c>
      <c r="Q8" s="39">
        <f t="shared" si="5"/>
        <v>51</v>
      </c>
      <c r="R8" s="36">
        <v>17</v>
      </c>
      <c r="S8" s="37">
        <v>1</v>
      </c>
      <c r="T8" s="37">
        <v>3</v>
      </c>
      <c r="U8" s="37">
        <v>3</v>
      </c>
      <c r="V8" s="37">
        <v>0</v>
      </c>
      <c r="W8" s="38">
        <v>9</v>
      </c>
      <c r="X8" s="40">
        <f t="shared" si="0"/>
        <v>33</v>
      </c>
      <c r="Y8" s="36">
        <v>13</v>
      </c>
      <c r="Z8" s="37">
        <v>12</v>
      </c>
      <c r="AA8" s="37">
        <v>3</v>
      </c>
      <c r="AB8" s="37">
        <v>2</v>
      </c>
      <c r="AC8" s="37">
        <v>0</v>
      </c>
      <c r="AD8" s="38">
        <v>0</v>
      </c>
      <c r="AE8" s="41">
        <f t="shared" si="6"/>
        <v>30</v>
      </c>
      <c r="AF8" s="36">
        <v>12</v>
      </c>
      <c r="AG8" s="37">
        <v>0</v>
      </c>
      <c r="AH8" s="37">
        <v>3</v>
      </c>
      <c r="AI8" s="37">
        <v>4</v>
      </c>
      <c r="AJ8" s="37">
        <v>0</v>
      </c>
      <c r="AK8" s="38">
        <v>0</v>
      </c>
      <c r="AL8" s="41">
        <f t="shared" si="7"/>
        <v>19</v>
      </c>
      <c r="AM8" s="36">
        <v>23</v>
      </c>
      <c r="AN8" s="37">
        <v>0</v>
      </c>
      <c r="AO8" s="37">
        <v>6</v>
      </c>
      <c r="AP8" s="37">
        <v>3</v>
      </c>
      <c r="AQ8" s="37">
        <v>0</v>
      </c>
      <c r="AR8" s="38">
        <v>0</v>
      </c>
      <c r="AS8" s="41">
        <f t="shared" si="8"/>
        <v>32</v>
      </c>
      <c r="AT8" s="36">
        <v>17</v>
      </c>
      <c r="AU8" s="37">
        <v>19</v>
      </c>
      <c r="AV8" s="37">
        <v>1</v>
      </c>
      <c r="AW8" s="37">
        <v>1</v>
      </c>
      <c r="AX8" s="37">
        <v>0</v>
      </c>
      <c r="AY8" s="38">
        <v>0</v>
      </c>
      <c r="AZ8" s="41">
        <f t="shared" si="9"/>
        <v>38</v>
      </c>
      <c r="BA8" s="36">
        <v>50</v>
      </c>
      <c r="BB8" s="37">
        <v>3</v>
      </c>
      <c r="BC8" s="37">
        <v>24</v>
      </c>
      <c r="BD8" s="37">
        <v>5</v>
      </c>
      <c r="BE8" s="37">
        <v>0</v>
      </c>
      <c r="BF8" s="38">
        <v>0</v>
      </c>
      <c r="BG8" s="41">
        <f t="shared" si="10"/>
        <v>82</v>
      </c>
      <c r="BH8" s="36">
        <v>8</v>
      </c>
      <c r="BI8" s="37">
        <v>1</v>
      </c>
      <c r="BJ8" s="37">
        <v>1</v>
      </c>
      <c r="BK8" s="37">
        <v>0</v>
      </c>
      <c r="BL8" s="37">
        <v>0</v>
      </c>
      <c r="BM8" s="38">
        <v>0</v>
      </c>
      <c r="BN8" s="41">
        <f t="shared" si="11"/>
        <v>10</v>
      </c>
      <c r="BO8" s="36">
        <v>49</v>
      </c>
      <c r="BP8" s="37">
        <v>2</v>
      </c>
      <c r="BQ8" s="37">
        <v>37</v>
      </c>
      <c r="BR8" s="37">
        <v>6</v>
      </c>
      <c r="BS8" s="37">
        <v>0</v>
      </c>
      <c r="BT8" s="38">
        <v>0</v>
      </c>
      <c r="BU8" s="41">
        <f t="shared" si="12"/>
        <v>94</v>
      </c>
      <c r="BV8" s="36">
        <v>19</v>
      </c>
      <c r="BW8" s="37">
        <v>0</v>
      </c>
      <c r="BX8" s="37">
        <v>5</v>
      </c>
      <c r="BY8" s="37">
        <v>2</v>
      </c>
      <c r="BZ8" s="37">
        <v>0</v>
      </c>
      <c r="CA8" s="38">
        <v>0</v>
      </c>
      <c r="CB8" s="31">
        <f t="shared" si="1"/>
        <v>26</v>
      </c>
      <c r="CC8" s="36">
        <v>29</v>
      </c>
      <c r="CD8" s="37">
        <v>30</v>
      </c>
      <c r="CE8" s="37">
        <v>7</v>
      </c>
      <c r="CF8" s="37">
        <v>14</v>
      </c>
      <c r="CG8" s="37">
        <v>0</v>
      </c>
      <c r="CH8" s="38">
        <v>0</v>
      </c>
      <c r="CI8" s="31">
        <f t="shared" si="2"/>
        <v>80</v>
      </c>
      <c r="CJ8" s="32">
        <f t="shared" si="3"/>
        <v>564</v>
      </c>
    </row>
    <row r="9" spans="1:88" x14ac:dyDescent="0.2">
      <c r="A9" s="42">
        <v>7</v>
      </c>
      <c r="B9" s="34" t="s">
        <v>47</v>
      </c>
      <c r="C9" s="35" t="s">
        <v>42</v>
      </c>
      <c r="D9" s="36">
        <v>10</v>
      </c>
      <c r="E9" s="37">
        <v>0</v>
      </c>
      <c r="F9" s="37">
        <v>3</v>
      </c>
      <c r="G9" s="37">
        <v>3</v>
      </c>
      <c r="H9" s="37">
        <v>0</v>
      </c>
      <c r="I9" s="38">
        <v>0</v>
      </c>
      <c r="J9" s="39">
        <f t="shared" si="4"/>
        <v>16</v>
      </c>
      <c r="K9" s="36">
        <v>48</v>
      </c>
      <c r="L9" s="37">
        <v>10</v>
      </c>
      <c r="M9" s="37">
        <v>37</v>
      </c>
      <c r="N9" s="37">
        <v>6</v>
      </c>
      <c r="O9" s="37">
        <v>0</v>
      </c>
      <c r="P9" s="38">
        <v>0</v>
      </c>
      <c r="Q9" s="39">
        <f t="shared" si="5"/>
        <v>101</v>
      </c>
      <c r="R9" s="36">
        <v>22</v>
      </c>
      <c r="S9" s="37">
        <v>3</v>
      </c>
      <c r="T9" s="37">
        <v>5</v>
      </c>
      <c r="U9" s="37">
        <v>1</v>
      </c>
      <c r="V9" s="37">
        <v>0</v>
      </c>
      <c r="W9" s="38">
        <v>0</v>
      </c>
      <c r="X9" s="40">
        <f t="shared" si="0"/>
        <v>31</v>
      </c>
      <c r="Y9" s="36">
        <v>17</v>
      </c>
      <c r="Z9" s="37">
        <v>5</v>
      </c>
      <c r="AA9" s="37">
        <v>8</v>
      </c>
      <c r="AB9" s="37">
        <v>4</v>
      </c>
      <c r="AC9" s="37">
        <v>0</v>
      </c>
      <c r="AD9" s="38">
        <v>0</v>
      </c>
      <c r="AE9" s="41">
        <f t="shared" si="6"/>
        <v>34</v>
      </c>
      <c r="AF9" s="36">
        <v>6</v>
      </c>
      <c r="AG9" s="37">
        <v>3</v>
      </c>
      <c r="AH9" s="37">
        <v>2</v>
      </c>
      <c r="AI9" s="37">
        <v>0</v>
      </c>
      <c r="AJ9" s="37">
        <v>0</v>
      </c>
      <c r="AK9" s="38">
        <v>0</v>
      </c>
      <c r="AL9" s="41">
        <f t="shared" si="7"/>
        <v>11</v>
      </c>
      <c r="AM9" s="36">
        <v>7</v>
      </c>
      <c r="AN9" s="37">
        <v>13</v>
      </c>
      <c r="AO9" s="37">
        <v>6</v>
      </c>
      <c r="AP9" s="37">
        <v>4</v>
      </c>
      <c r="AQ9" s="37">
        <v>0</v>
      </c>
      <c r="AR9" s="38">
        <v>0</v>
      </c>
      <c r="AS9" s="41">
        <f t="shared" si="8"/>
        <v>30</v>
      </c>
      <c r="AT9" s="36">
        <v>23</v>
      </c>
      <c r="AU9" s="37">
        <v>3</v>
      </c>
      <c r="AV9" s="37">
        <v>5</v>
      </c>
      <c r="AW9" s="37">
        <v>3</v>
      </c>
      <c r="AX9" s="37">
        <v>0</v>
      </c>
      <c r="AY9" s="38">
        <v>0</v>
      </c>
      <c r="AZ9" s="41">
        <f t="shared" si="9"/>
        <v>34</v>
      </c>
      <c r="BA9" s="36">
        <v>57</v>
      </c>
      <c r="BB9" s="37">
        <v>3</v>
      </c>
      <c r="BC9" s="37">
        <v>25</v>
      </c>
      <c r="BD9" s="37">
        <v>4</v>
      </c>
      <c r="BE9" s="37">
        <v>0</v>
      </c>
      <c r="BF9" s="38">
        <v>0</v>
      </c>
      <c r="BG9" s="41">
        <f t="shared" si="10"/>
        <v>89</v>
      </c>
      <c r="BH9" s="36">
        <v>16</v>
      </c>
      <c r="BI9" s="37">
        <v>9</v>
      </c>
      <c r="BJ9" s="37">
        <v>1</v>
      </c>
      <c r="BK9" s="37">
        <v>2</v>
      </c>
      <c r="BL9" s="37">
        <v>0</v>
      </c>
      <c r="BM9" s="38">
        <v>0</v>
      </c>
      <c r="BN9" s="41">
        <f t="shared" si="11"/>
        <v>28</v>
      </c>
      <c r="BO9" s="36">
        <v>16</v>
      </c>
      <c r="BP9" s="37">
        <v>9</v>
      </c>
      <c r="BQ9" s="37">
        <v>1</v>
      </c>
      <c r="BR9" s="37">
        <v>2</v>
      </c>
      <c r="BS9" s="37">
        <v>0</v>
      </c>
      <c r="BT9" s="38">
        <v>0</v>
      </c>
      <c r="BU9" s="41">
        <f t="shared" si="12"/>
        <v>28</v>
      </c>
      <c r="BV9" s="36">
        <v>17</v>
      </c>
      <c r="BW9" s="37">
        <v>3</v>
      </c>
      <c r="BX9" s="37">
        <v>6</v>
      </c>
      <c r="BY9" s="37">
        <v>0</v>
      </c>
      <c r="BZ9" s="37">
        <v>0</v>
      </c>
      <c r="CA9" s="38">
        <v>0</v>
      </c>
      <c r="CB9" s="31">
        <f t="shared" si="1"/>
        <v>26</v>
      </c>
      <c r="CC9" s="36">
        <v>25</v>
      </c>
      <c r="CD9" s="37">
        <v>4</v>
      </c>
      <c r="CE9" s="37">
        <v>6</v>
      </c>
      <c r="CF9" s="37">
        <v>0</v>
      </c>
      <c r="CG9" s="37">
        <v>0</v>
      </c>
      <c r="CH9" s="38">
        <v>0</v>
      </c>
      <c r="CI9" s="31">
        <f t="shared" si="2"/>
        <v>35</v>
      </c>
      <c r="CJ9" s="32">
        <f t="shared" si="3"/>
        <v>463</v>
      </c>
    </row>
    <row r="10" spans="1:88" x14ac:dyDescent="0.2">
      <c r="A10" s="33">
        <v>8</v>
      </c>
      <c r="B10" s="34" t="s">
        <v>48</v>
      </c>
      <c r="C10" s="35" t="s">
        <v>49</v>
      </c>
      <c r="D10" s="36">
        <v>33</v>
      </c>
      <c r="E10" s="37">
        <v>7</v>
      </c>
      <c r="F10" s="37">
        <v>9</v>
      </c>
      <c r="G10" s="37">
        <v>4</v>
      </c>
      <c r="H10" s="37">
        <v>0</v>
      </c>
      <c r="I10" s="38">
        <v>0</v>
      </c>
      <c r="J10" s="39">
        <f t="shared" si="4"/>
        <v>53</v>
      </c>
      <c r="K10" s="36">
        <v>8</v>
      </c>
      <c r="L10" s="37">
        <v>2</v>
      </c>
      <c r="M10" s="37">
        <v>8</v>
      </c>
      <c r="N10" s="37">
        <v>2</v>
      </c>
      <c r="O10" s="37">
        <v>0</v>
      </c>
      <c r="P10" s="38">
        <v>2</v>
      </c>
      <c r="Q10" s="39">
        <f t="shared" si="5"/>
        <v>22</v>
      </c>
      <c r="R10" s="36">
        <v>22</v>
      </c>
      <c r="S10" s="37">
        <v>4</v>
      </c>
      <c r="T10" s="37">
        <v>9</v>
      </c>
      <c r="U10" s="37">
        <v>3</v>
      </c>
      <c r="V10" s="37">
        <v>0</v>
      </c>
      <c r="W10" s="38">
        <v>0</v>
      </c>
      <c r="X10" s="40">
        <f t="shared" si="0"/>
        <v>38</v>
      </c>
      <c r="Y10" s="36">
        <v>45</v>
      </c>
      <c r="Z10" s="37">
        <v>10</v>
      </c>
      <c r="AA10" s="37">
        <v>17</v>
      </c>
      <c r="AB10" s="37">
        <v>9</v>
      </c>
      <c r="AC10" s="37">
        <v>0</v>
      </c>
      <c r="AD10" s="38">
        <v>0</v>
      </c>
      <c r="AE10" s="41">
        <f t="shared" si="6"/>
        <v>81</v>
      </c>
      <c r="AF10" s="36">
        <v>20</v>
      </c>
      <c r="AG10" s="37">
        <v>4</v>
      </c>
      <c r="AH10" s="37">
        <v>14</v>
      </c>
      <c r="AI10" s="37">
        <v>2</v>
      </c>
      <c r="AJ10" s="37">
        <v>0</v>
      </c>
      <c r="AK10" s="38">
        <v>0</v>
      </c>
      <c r="AL10" s="41">
        <f t="shared" si="7"/>
        <v>40</v>
      </c>
      <c r="AM10" s="36">
        <v>26</v>
      </c>
      <c r="AN10" s="37">
        <v>2</v>
      </c>
      <c r="AO10" s="37">
        <v>7</v>
      </c>
      <c r="AP10" s="37">
        <v>4</v>
      </c>
      <c r="AQ10" s="37">
        <v>0</v>
      </c>
      <c r="AR10" s="38">
        <v>0</v>
      </c>
      <c r="AS10" s="41">
        <f t="shared" si="8"/>
        <v>39</v>
      </c>
      <c r="AT10" s="36">
        <v>71</v>
      </c>
      <c r="AU10" s="37">
        <v>17</v>
      </c>
      <c r="AV10" s="37">
        <v>21</v>
      </c>
      <c r="AW10" s="37">
        <v>5</v>
      </c>
      <c r="AX10" s="37">
        <v>0</v>
      </c>
      <c r="AY10" s="38">
        <v>0</v>
      </c>
      <c r="AZ10" s="41">
        <f t="shared" si="9"/>
        <v>114</v>
      </c>
      <c r="BA10" s="36">
        <v>128</v>
      </c>
      <c r="BB10" s="37">
        <v>21</v>
      </c>
      <c r="BC10" s="37">
        <v>31</v>
      </c>
      <c r="BD10" s="37">
        <v>15</v>
      </c>
      <c r="BE10" s="37">
        <v>0</v>
      </c>
      <c r="BF10" s="38">
        <v>0</v>
      </c>
      <c r="BG10" s="41">
        <f t="shared" si="10"/>
        <v>195</v>
      </c>
      <c r="BH10" s="36">
        <v>77</v>
      </c>
      <c r="BI10" s="37">
        <v>19</v>
      </c>
      <c r="BJ10" s="37">
        <v>22</v>
      </c>
      <c r="BK10" s="37">
        <v>9</v>
      </c>
      <c r="BL10" s="37">
        <v>0</v>
      </c>
      <c r="BM10" s="38">
        <v>0</v>
      </c>
      <c r="BN10" s="41">
        <f t="shared" si="11"/>
        <v>127</v>
      </c>
      <c r="BO10" s="36">
        <v>37</v>
      </c>
      <c r="BP10" s="37">
        <v>10</v>
      </c>
      <c r="BQ10" s="37">
        <v>16</v>
      </c>
      <c r="BR10" s="37">
        <v>1</v>
      </c>
      <c r="BS10" s="37">
        <v>0</v>
      </c>
      <c r="BT10" s="38">
        <v>0</v>
      </c>
      <c r="BU10" s="41">
        <f t="shared" si="12"/>
        <v>64</v>
      </c>
      <c r="BV10" s="36">
        <v>36</v>
      </c>
      <c r="BW10" s="37">
        <v>9</v>
      </c>
      <c r="BX10" s="37">
        <v>14</v>
      </c>
      <c r="BY10" s="37">
        <v>6</v>
      </c>
      <c r="BZ10" s="37">
        <v>0</v>
      </c>
      <c r="CA10" s="38">
        <v>0</v>
      </c>
      <c r="CB10" s="31">
        <f t="shared" si="1"/>
        <v>65</v>
      </c>
      <c r="CC10" s="43" t="s">
        <v>50</v>
      </c>
      <c r="CD10" s="44"/>
      <c r="CE10" s="44"/>
      <c r="CF10" s="44"/>
      <c r="CG10" s="44"/>
      <c r="CH10" s="45"/>
      <c r="CI10" s="31">
        <f t="shared" si="2"/>
        <v>0</v>
      </c>
      <c r="CJ10" s="32">
        <f t="shared" si="3"/>
        <v>838</v>
      </c>
    </row>
    <row r="11" spans="1:88" x14ac:dyDescent="0.2">
      <c r="A11" s="33">
        <v>9</v>
      </c>
      <c r="B11" s="46" t="s">
        <v>51</v>
      </c>
      <c r="C11" s="47" t="s">
        <v>52</v>
      </c>
      <c r="D11" s="36">
        <v>52</v>
      </c>
      <c r="E11" s="37">
        <v>9</v>
      </c>
      <c r="F11" s="37">
        <v>17</v>
      </c>
      <c r="G11" s="37">
        <v>1</v>
      </c>
      <c r="H11" s="37">
        <v>0</v>
      </c>
      <c r="I11" s="38">
        <v>0</v>
      </c>
      <c r="J11" s="39">
        <f t="shared" si="4"/>
        <v>79</v>
      </c>
      <c r="K11" s="36">
        <v>67</v>
      </c>
      <c r="L11" s="37">
        <v>5</v>
      </c>
      <c r="M11" s="37">
        <v>14</v>
      </c>
      <c r="N11" s="37">
        <v>18</v>
      </c>
      <c r="O11" s="37">
        <v>0</v>
      </c>
      <c r="P11" s="38">
        <v>0</v>
      </c>
      <c r="Q11" s="39">
        <f t="shared" si="5"/>
        <v>104</v>
      </c>
      <c r="R11" s="36">
        <v>99</v>
      </c>
      <c r="S11" s="37">
        <v>6</v>
      </c>
      <c r="T11" s="37">
        <v>24</v>
      </c>
      <c r="U11" s="37">
        <v>8</v>
      </c>
      <c r="V11" s="37">
        <v>0</v>
      </c>
      <c r="W11" s="38">
        <v>0</v>
      </c>
      <c r="X11" s="40">
        <f t="shared" si="0"/>
        <v>137</v>
      </c>
      <c r="Y11" s="36">
        <v>23</v>
      </c>
      <c r="Z11" s="37">
        <v>7</v>
      </c>
      <c r="AA11" s="37">
        <v>12</v>
      </c>
      <c r="AB11" s="37">
        <v>5</v>
      </c>
      <c r="AC11" s="37">
        <v>0</v>
      </c>
      <c r="AD11" s="38">
        <v>0</v>
      </c>
      <c r="AE11" s="41">
        <f t="shared" si="6"/>
        <v>47</v>
      </c>
      <c r="AF11" s="36">
        <v>21</v>
      </c>
      <c r="AG11" s="37">
        <v>4</v>
      </c>
      <c r="AH11" s="37">
        <v>7</v>
      </c>
      <c r="AI11" s="37">
        <v>8</v>
      </c>
      <c r="AJ11" s="37">
        <v>0</v>
      </c>
      <c r="AK11" s="38">
        <v>0</v>
      </c>
      <c r="AL11" s="41">
        <f t="shared" si="7"/>
        <v>40</v>
      </c>
      <c r="AM11" s="36">
        <v>42</v>
      </c>
      <c r="AN11" s="37">
        <v>21</v>
      </c>
      <c r="AO11" s="37">
        <v>8</v>
      </c>
      <c r="AP11" s="37">
        <v>7</v>
      </c>
      <c r="AQ11" s="37">
        <v>0</v>
      </c>
      <c r="AR11" s="38">
        <v>0</v>
      </c>
      <c r="AS11" s="41">
        <f t="shared" si="8"/>
        <v>78</v>
      </c>
      <c r="AT11" s="36">
        <v>74</v>
      </c>
      <c r="AU11" s="37">
        <v>11</v>
      </c>
      <c r="AV11" s="37">
        <v>31</v>
      </c>
      <c r="AW11" s="37">
        <v>16</v>
      </c>
      <c r="AX11" s="37">
        <v>0</v>
      </c>
      <c r="AY11" s="38">
        <v>0</v>
      </c>
      <c r="AZ11" s="41">
        <f t="shared" si="9"/>
        <v>132</v>
      </c>
      <c r="BA11" s="36">
        <v>159</v>
      </c>
      <c r="BB11" s="37">
        <v>24</v>
      </c>
      <c r="BC11" s="37">
        <v>48</v>
      </c>
      <c r="BD11" s="37">
        <v>22</v>
      </c>
      <c r="BE11" s="37">
        <v>0</v>
      </c>
      <c r="BF11" s="38">
        <v>0</v>
      </c>
      <c r="BG11" s="41">
        <f t="shared" si="10"/>
        <v>253</v>
      </c>
      <c r="BH11" s="36">
        <v>64</v>
      </c>
      <c r="BI11" s="37">
        <v>19</v>
      </c>
      <c r="BJ11" s="37">
        <v>15</v>
      </c>
      <c r="BK11" s="37">
        <v>12</v>
      </c>
      <c r="BL11" s="37">
        <v>0</v>
      </c>
      <c r="BM11" s="38">
        <v>0</v>
      </c>
      <c r="BN11" s="41">
        <f t="shared" si="11"/>
        <v>110</v>
      </c>
      <c r="BO11" s="36">
        <v>86</v>
      </c>
      <c r="BP11" s="37">
        <v>10</v>
      </c>
      <c r="BQ11" s="37">
        <v>17</v>
      </c>
      <c r="BR11" s="37">
        <v>12</v>
      </c>
      <c r="BS11" s="37">
        <v>0</v>
      </c>
      <c r="BT11" s="38">
        <v>0</v>
      </c>
      <c r="BU11" s="41">
        <f t="shared" si="12"/>
        <v>125</v>
      </c>
      <c r="BV11" s="36">
        <v>52</v>
      </c>
      <c r="BW11" s="37">
        <v>1</v>
      </c>
      <c r="BX11" s="37">
        <v>17</v>
      </c>
      <c r="BY11" s="37">
        <v>0</v>
      </c>
      <c r="BZ11" s="37">
        <v>0</v>
      </c>
      <c r="CA11" s="38">
        <v>0</v>
      </c>
      <c r="CB11" s="31">
        <f t="shared" si="1"/>
        <v>70</v>
      </c>
      <c r="CC11" s="36">
        <v>110</v>
      </c>
      <c r="CD11" s="37">
        <v>13</v>
      </c>
      <c r="CE11" s="37">
        <v>20</v>
      </c>
      <c r="CF11" s="37">
        <v>27</v>
      </c>
      <c r="CG11" s="37">
        <v>0</v>
      </c>
      <c r="CH11" s="38">
        <v>0</v>
      </c>
      <c r="CI11" s="31">
        <f t="shared" si="2"/>
        <v>170</v>
      </c>
      <c r="CJ11" s="32">
        <f t="shared" si="3"/>
        <v>1345</v>
      </c>
    </row>
    <row r="12" spans="1:88" x14ac:dyDescent="0.2">
      <c r="A12" s="48">
        <v>10</v>
      </c>
      <c r="B12" s="46" t="s">
        <v>53</v>
      </c>
      <c r="C12" s="47" t="s">
        <v>52</v>
      </c>
      <c r="D12" s="36">
        <v>373</v>
      </c>
      <c r="E12" s="37">
        <v>17</v>
      </c>
      <c r="F12" s="37">
        <v>111</v>
      </c>
      <c r="G12" s="37">
        <v>12</v>
      </c>
      <c r="H12" s="37">
        <v>0</v>
      </c>
      <c r="I12" s="38">
        <v>0</v>
      </c>
      <c r="J12" s="39">
        <f t="shared" si="4"/>
        <v>513</v>
      </c>
      <c r="K12" s="36">
        <v>293</v>
      </c>
      <c r="L12" s="37">
        <v>20</v>
      </c>
      <c r="M12" s="37">
        <v>90</v>
      </c>
      <c r="N12" s="37">
        <v>6</v>
      </c>
      <c r="O12" s="37">
        <v>0</v>
      </c>
      <c r="P12" s="38">
        <v>0</v>
      </c>
      <c r="Q12" s="39">
        <f t="shared" si="5"/>
        <v>409</v>
      </c>
      <c r="R12" s="36">
        <v>622</v>
      </c>
      <c r="S12" s="37">
        <v>48</v>
      </c>
      <c r="T12" s="37">
        <v>97</v>
      </c>
      <c r="U12" s="37">
        <v>22</v>
      </c>
      <c r="V12" s="37">
        <v>0</v>
      </c>
      <c r="W12" s="38">
        <v>0</v>
      </c>
      <c r="X12" s="40">
        <f t="shared" si="0"/>
        <v>789</v>
      </c>
      <c r="Y12" s="36">
        <v>164</v>
      </c>
      <c r="Z12" s="37">
        <v>0</v>
      </c>
      <c r="AA12" s="37">
        <v>34</v>
      </c>
      <c r="AB12" s="37">
        <v>26</v>
      </c>
      <c r="AC12" s="37">
        <v>0</v>
      </c>
      <c r="AD12" s="38">
        <v>0</v>
      </c>
      <c r="AE12" s="41">
        <f t="shared" si="6"/>
        <v>224</v>
      </c>
      <c r="AF12" s="36">
        <v>226</v>
      </c>
      <c r="AG12" s="37">
        <v>7</v>
      </c>
      <c r="AH12" s="37">
        <v>60</v>
      </c>
      <c r="AI12" s="37">
        <v>14</v>
      </c>
      <c r="AJ12" s="37">
        <v>0</v>
      </c>
      <c r="AK12" s="38">
        <v>0</v>
      </c>
      <c r="AL12" s="41">
        <f t="shared" si="7"/>
        <v>307</v>
      </c>
      <c r="AM12" s="36">
        <v>156</v>
      </c>
      <c r="AN12" s="37">
        <v>26</v>
      </c>
      <c r="AO12" s="37">
        <v>31</v>
      </c>
      <c r="AP12" s="37">
        <v>10</v>
      </c>
      <c r="AQ12" s="37">
        <v>0</v>
      </c>
      <c r="AR12" s="38">
        <v>0</v>
      </c>
      <c r="AS12" s="41">
        <f t="shared" si="8"/>
        <v>223</v>
      </c>
      <c r="AT12" s="36">
        <v>301</v>
      </c>
      <c r="AU12" s="37">
        <v>0</v>
      </c>
      <c r="AV12" s="37">
        <v>35</v>
      </c>
      <c r="AW12" s="37">
        <v>0</v>
      </c>
      <c r="AX12" s="37">
        <v>0</v>
      </c>
      <c r="AY12" s="38">
        <v>0</v>
      </c>
      <c r="AZ12" s="41">
        <f t="shared" si="9"/>
        <v>336</v>
      </c>
      <c r="BA12" s="36">
        <v>413</v>
      </c>
      <c r="BB12" s="37">
        <v>41</v>
      </c>
      <c r="BC12" s="37">
        <v>90</v>
      </c>
      <c r="BD12" s="37">
        <v>32</v>
      </c>
      <c r="BE12" s="37">
        <v>0</v>
      </c>
      <c r="BF12" s="38">
        <v>0</v>
      </c>
      <c r="BG12" s="41">
        <f t="shared" si="10"/>
        <v>576</v>
      </c>
      <c r="BH12" s="36">
        <v>213</v>
      </c>
      <c r="BI12" s="37">
        <v>10</v>
      </c>
      <c r="BJ12" s="37">
        <v>39</v>
      </c>
      <c r="BK12" s="37">
        <v>18</v>
      </c>
      <c r="BL12" s="37">
        <v>0</v>
      </c>
      <c r="BM12" s="38">
        <v>0</v>
      </c>
      <c r="BN12" s="41">
        <f t="shared" si="11"/>
        <v>280</v>
      </c>
      <c r="BO12" s="36">
        <v>296</v>
      </c>
      <c r="BP12" s="37">
        <v>81</v>
      </c>
      <c r="BQ12" s="37">
        <v>46</v>
      </c>
      <c r="BR12" s="37">
        <v>17</v>
      </c>
      <c r="BS12" s="37">
        <v>0</v>
      </c>
      <c r="BT12" s="38">
        <v>0</v>
      </c>
      <c r="BU12" s="41">
        <f t="shared" si="12"/>
        <v>440</v>
      </c>
      <c r="BV12" s="36">
        <v>259</v>
      </c>
      <c r="BW12" s="37">
        <v>4</v>
      </c>
      <c r="BX12" s="37">
        <v>44</v>
      </c>
      <c r="BY12" s="37">
        <v>13</v>
      </c>
      <c r="BZ12" s="37">
        <v>0</v>
      </c>
      <c r="CA12" s="38">
        <v>0</v>
      </c>
      <c r="CB12" s="31">
        <f t="shared" si="1"/>
        <v>320</v>
      </c>
      <c r="CC12" s="36">
        <v>556</v>
      </c>
      <c r="CD12" s="37">
        <v>94</v>
      </c>
      <c r="CE12" s="37">
        <v>83</v>
      </c>
      <c r="CF12" s="37">
        <v>26</v>
      </c>
      <c r="CG12" s="37">
        <v>0</v>
      </c>
      <c r="CH12" s="38">
        <v>0</v>
      </c>
      <c r="CI12" s="31">
        <f t="shared" si="2"/>
        <v>759</v>
      </c>
      <c r="CJ12" s="32">
        <f t="shared" si="3"/>
        <v>5176</v>
      </c>
    </row>
    <row r="13" spans="1:88" x14ac:dyDescent="0.2">
      <c r="A13" s="42">
        <v>11</v>
      </c>
      <c r="B13" s="46" t="s">
        <v>54</v>
      </c>
      <c r="C13" s="47" t="s">
        <v>52</v>
      </c>
      <c r="D13" s="36">
        <v>92</v>
      </c>
      <c r="E13" s="37">
        <v>11</v>
      </c>
      <c r="F13" s="37">
        <v>79</v>
      </c>
      <c r="G13" s="37">
        <v>0</v>
      </c>
      <c r="H13" s="37">
        <v>0</v>
      </c>
      <c r="I13" s="38">
        <v>0</v>
      </c>
      <c r="J13" s="39">
        <f t="shared" si="4"/>
        <v>182</v>
      </c>
      <c r="K13" s="36">
        <v>157</v>
      </c>
      <c r="L13" s="37">
        <v>57</v>
      </c>
      <c r="M13" s="37">
        <v>60</v>
      </c>
      <c r="N13" s="37">
        <v>6</v>
      </c>
      <c r="O13" s="37">
        <v>0</v>
      </c>
      <c r="P13" s="38">
        <v>0</v>
      </c>
      <c r="Q13" s="39">
        <f t="shared" si="5"/>
        <v>280</v>
      </c>
      <c r="R13" s="36">
        <v>31</v>
      </c>
      <c r="S13" s="37">
        <v>13</v>
      </c>
      <c r="T13" s="37">
        <v>13</v>
      </c>
      <c r="U13" s="37">
        <v>0</v>
      </c>
      <c r="V13" s="37">
        <v>0</v>
      </c>
      <c r="W13" s="38">
        <v>0</v>
      </c>
      <c r="X13" s="40">
        <f t="shared" si="0"/>
        <v>57</v>
      </c>
      <c r="Y13" s="36">
        <v>166</v>
      </c>
      <c r="Z13" s="37">
        <v>33</v>
      </c>
      <c r="AA13" s="37">
        <v>130</v>
      </c>
      <c r="AB13" s="37">
        <v>1</v>
      </c>
      <c r="AC13" s="37">
        <v>0</v>
      </c>
      <c r="AD13" s="38">
        <v>0</v>
      </c>
      <c r="AE13" s="41">
        <f t="shared" si="6"/>
        <v>330</v>
      </c>
      <c r="AF13" s="36">
        <v>62</v>
      </c>
      <c r="AG13" s="37">
        <v>113</v>
      </c>
      <c r="AH13" s="37">
        <v>22</v>
      </c>
      <c r="AI13" s="37">
        <v>1</v>
      </c>
      <c r="AJ13" s="37">
        <v>0</v>
      </c>
      <c r="AK13" s="38">
        <v>0</v>
      </c>
      <c r="AL13" s="41">
        <f t="shared" si="7"/>
        <v>198</v>
      </c>
      <c r="AM13" s="36">
        <v>87</v>
      </c>
      <c r="AN13" s="37">
        <v>44</v>
      </c>
      <c r="AO13" s="37">
        <v>112</v>
      </c>
      <c r="AP13" s="37">
        <v>1</v>
      </c>
      <c r="AQ13" s="37">
        <v>0</v>
      </c>
      <c r="AR13" s="38">
        <v>0</v>
      </c>
      <c r="AS13" s="41">
        <f t="shared" si="8"/>
        <v>244</v>
      </c>
      <c r="AT13" s="36">
        <v>83</v>
      </c>
      <c r="AU13" s="37">
        <v>19</v>
      </c>
      <c r="AV13" s="37">
        <v>142</v>
      </c>
      <c r="AW13" s="37">
        <v>0</v>
      </c>
      <c r="AX13" s="37">
        <v>0</v>
      </c>
      <c r="AY13" s="38">
        <v>0</v>
      </c>
      <c r="AZ13" s="41">
        <f t="shared" si="9"/>
        <v>244</v>
      </c>
      <c r="BA13" s="36">
        <v>104</v>
      </c>
      <c r="BB13" s="37">
        <v>18</v>
      </c>
      <c r="BC13" s="37">
        <v>136</v>
      </c>
      <c r="BD13" s="37">
        <v>1</v>
      </c>
      <c r="BE13" s="37">
        <v>1</v>
      </c>
      <c r="BF13" s="38">
        <v>0</v>
      </c>
      <c r="BG13" s="41">
        <f t="shared" si="10"/>
        <v>260</v>
      </c>
      <c r="BH13" s="36">
        <v>79</v>
      </c>
      <c r="BI13" s="37">
        <v>44</v>
      </c>
      <c r="BJ13" s="37">
        <v>106</v>
      </c>
      <c r="BK13" s="37">
        <v>3</v>
      </c>
      <c r="BL13" s="37">
        <v>0</v>
      </c>
      <c r="BM13" s="38">
        <v>0</v>
      </c>
      <c r="BN13" s="41">
        <f t="shared" si="11"/>
        <v>232</v>
      </c>
      <c r="BO13" s="36">
        <v>71</v>
      </c>
      <c r="BP13" s="37">
        <v>24</v>
      </c>
      <c r="BQ13" s="37">
        <v>114</v>
      </c>
      <c r="BR13" s="37">
        <v>2</v>
      </c>
      <c r="BS13" s="37">
        <v>0</v>
      </c>
      <c r="BT13" s="38">
        <v>0</v>
      </c>
      <c r="BU13" s="41">
        <f t="shared" si="12"/>
        <v>211</v>
      </c>
      <c r="BV13" s="36">
        <v>28</v>
      </c>
      <c r="BW13" s="37">
        <v>19</v>
      </c>
      <c r="BX13" s="37">
        <v>7</v>
      </c>
      <c r="BY13" s="37">
        <v>1</v>
      </c>
      <c r="BZ13" s="37">
        <v>0</v>
      </c>
      <c r="CA13" s="38">
        <v>0</v>
      </c>
      <c r="CB13" s="31">
        <f t="shared" si="1"/>
        <v>55</v>
      </c>
      <c r="CC13" s="36">
        <v>126</v>
      </c>
      <c r="CD13" s="37">
        <v>9</v>
      </c>
      <c r="CE13" s="37">
        <v>119</v>
      </c>
      <c r="CF13" s="37">
        <v>4</v>
      </c>
      <c r="CG13" s="37">
        <v>0</v>
      </c>
      <c r="CH13" s="38">
        <v>0</v>
      </c>
      <c r="CI13" s="31">
        <f t="shared" si="2"/>
        <v>258</v>
      </c>
      <c r="CJ13" s="32">
        <f t="shared" si="3"/>
        <v>2551</v>
      </c>
    </row>
    <row r="14" spans="1:88" ht="25.5" x14ac:dyDescent="0.2">
      <c r="A14" s="33">
        <v>12</v>
      </c>
      <c r="B14" s="46" t="s">
        <v>55</v>
      </c>
      <c r="C14" s="47" t="s">
        <v>56</v>
      </c>
      <c r="D14" s="36">
        <v>166</v>
      </c>
      <c r="E14" s="37">
        <v>43</v>
      </c>
      <c r="F14" s="37">
        <v>67</v>
      </c>
      <c r="G14" s="37">
        <v>23</v>
      </c>
      <c r="H14" s="37">
        <v>1</v>
      </c>
      <c r="I14" s="38">
        <v>0</v>
      </c>
      <c r="J14" s="39">
        <f t="shared" si="4"/>
        <v>300</v>
      </c>
      <c r="K14" s="36">
        <v>174</v>
      </c>
      <c r="L14" s="37">
        <v>37</v>
      </c>
      <c r="M14" s="37">
        <v>65</v>
      </c>
      <c r="N14" s="37">
        <v>29</v>
      </c>
      <c r="O14" s="37">
        <v>2</v>
      </c>
      <c r="P14" s="38">
        <v>0</v>
      </c>
      <c r="Q14" s="39">
        <f t="shared" si="5"/>
        <v>307</v>
      </c>
      <c r="R14" s="36">
        <v>561</v>
      </c>
      <c r="S14" s="37">
        <v>99</v>
      </c>
      <c r="T14" s="37">
        <v>44</v>
      </c>
      <c r="U14" s="37">
        <v>10</v>
      </c>
      <c r="V14" s="37">
        <v>11</v>
      </c>
      <c r="W14" s="38">
        <v>0</v>
      </c>
      <c r="X14" s="40">
        <f t="shared" si="0"/>
        <v>725</v>
      </c>
      <c r="Y14" s="36">
        <v>345</v>
      </c>
      <c r="Z14" s="37">
        <v>63</v>
      </c>
      <c r="AA14" s="37">
        <v>137</v>
      </c>
      <c r="AB14" s="37">
        <v>57</v>
      </c>
      <c r="AC14" s="37">
        <v>3</v>
      </c>
      <c r="AD14" s="38">
        <v>5</v>
      </c>
      <c r="AE14" s="41">
        <f t="shared" si="6"/>
        <v>610</v>
      </c>
      <c r="AF14" s="36">
        <v>533</v>
      </c>
      <c r="AG14" s="37">
        <v>48</v>
      </c>
      <c r="AH14" s="37">
        <v>249</v>
      </c>
      <c r="AI14" s="37">
        <v>85</v>
      </c>
      <c r="AJ14" s="37">
        <v>10</v>
      </c>
      <c r="AK14" s="38">
        <v>0</v>
      </c>
      <c r="AL14" s="41">
        <f t="shared" si="7"/>
        <v>925</v>
      </c>
      <c r="AM14" s="36">
        <v>420</v>
      </c>
      <c r="AN14" s="37">
        <v>69</v>
      </c>
      <c r="AO14" s="37">
        <v>157</v>
      </c>
      <c r="AP14" s="37">
        <v>50</v>
      </c>
      <c r="AQ14" s="37">
        <v>3</v>
      </c>
      <c r="AR14" s="38">
        <v>2</v>
      </c>
      <c r="AS14" s="41">
        <f t="shared" si="8"/>
        <v>701</v>
      </c>
      <c r="AT14" s="36">
        <v>494</v>
      </c>
      <c r="AU14" s="37">
        <v>70</v>
      </c>
      <c r="AV14" s="37">
        <v>178</v>
      </c>
      <c r="AW14" s="37">
        <v>87</v>
      </c>
      <c r="AX14" s="37">
        <v>4</v>
      </c>
      <c r="AY14" s="38">
        <v>7</v>
      </c>
      <c r="AZ14" s="41">
        <f t="shared" si="9"/>
        <v>840</v>
      </c>
      <c r="BA14" s="36">
        <v>1742</v>
      </c>
      <c r="BB14" s="37">
        <v>211</v>
      </c>
      <c r="BC14" s="37">
        <v>416</v>
      </c>
      <c r="BD14" s="37">
        <v>178</v>
      </c>
      <c r="BE14" s="37">
        <v>33</v>
      </c>
      <c r="BF14" s="38">
        <v>0</v>
      </c>
      <c r="BG14" s="41">
        <f t="shared" si="10"/>
        <v>2580</v>
      </c>
      <c r="BH14" s="36">
        <v>410</v>
      </c>
      <c r="BI14" s="37">
        <v>26</v>
      </c>
      <c r="BJ14" s="37">
        <v>112</v>
      </c>
      <c r="BK14" s="37">
        <v>104</v>
      </c>
      <c r="BL14" s="37">
        <v>3</v>
      </c>
      <c r="BM14" s="38">
        <v>0</v>
      </c>
      <c r="BN14" s="41">
        <f t="shared" si="11"/>
        <v>655</v>
      </c>
      <c r="BO14" s="36">
        <v>412</v>
      </c>
      <c r="BP14" s="37">
        <v>46</v>
      </c>
      <c r="BQ14" s="37">
        <v>140</v>
      </c>
      <c r="BR14" s="37">
        <v>69</v>
      </c>
      <c r="BS14" s="37">
        <v>3</v>
      </c>
      <c r="BT14" s="38">
        <v>0</v>
      </c>
      <c r="BU14" s="41">
        <f t="shared" si="12"/>
        <v>670</v>
      </c>
      <c r="BV14" s="36">
        <v>403</v>
      </c>
      <c r="BW14" s="37">
        <v>37</v>
      </c>
      <c r="BX14" s="37">
        <v>120</v>
      </c>
      <c r="BY14" s="37">
        <v>61</v>
      </c>
      <c r="BZ14" s="37">
        <v>6</v>
      </c>
      <c r="CA14" s="38">
        <v>3</v>
      </c>
      <c r="CB14" s="31">
        <f t="shared" si="1"/>
        <v>630</v>
      </c>
      <c r="CC14" s="36">
        <v>643</v>
      </c>
      <c r="CD14" s="37">
        <v>151</v>
      </c>
      <c r="CE14" s="37">
        <v>133</v>
      </c>
      <c r="CF14" s="37">
        <v>149</v>
      </c>
      <c r="CG14" s="37">
        <v>10</v>
      </c>
      <c r="CH14" s="38">
        <v>3</v>
      </c>
      <c r="CI14" s="31">
        <f t="shared" si="2"/>
        <v>1089</v>
      </c>
      <c r="CJ14" s="32">
        <f t="shared" si="3"/>
        <v>10032</v>
      </c>
    </row>
    <row r="15" spans="1:88" x14ac:dyDescent="0.2">
      <c r="A15" s="33">
        <v>13</v>
      </c>
      <c r="B15" s="46" t="s">
        <v>57</v>
      </c>
      <c r="C15" s="47" t="s">
        <v>58</v>
      </c>
      <c r="D15" s="36">
        <v>0</v>
      </c>
      <c r="E15" s="37">
        <v>0</v>
      </c>
      <c r="F15" s="37">
        <v>0</v>
      </c>
      <c r="G15" s="37">
        <v>0</v>
      </c>
      <c r="H15" s="37">
        <v>0</v>
      </c>
      <c r="I15" s="38">
        <v>0</v>
      </c>
      <c r="J15" s="39">
        <f t="shared" si="4"/>
        <v>0</v>
      </c>
      <c r="K15" s="36">
        <v>5</v>
      </c>
      <c r="L15" s="37">
        <v>0</v>
      </c>
      <c r="M15" s="37">
        <v>0</v>
      </c>
      <c r="N15" s="37">
        <v>0</v>
      </c>
      <c r="O15" s="37">
        <v>0</v>
      </c>
      <c r="P15" s="38">
        <v>0</v>
      </c>
      <c r="Q15" s="39">
        <f t="shared" si="5"/>
        <v>5</v>
      </c>
      <c r="R15" s="49">
        <v>2</v>
      </c>
      <c r="S15" s="50">
        <v>0</v>
      </c>
      <c r="T15" s="50">
        <v>0</v>
      </c>
      <c r="U15" s="50">
        <v>0</v>
      </c>
      <c r="V15" s="50">
        <v>0</v>
      </c>
      <c r="W15" s="51">
        <v>0</v>
      </c>
      <c r="X15" s="40">
        <f t="shared" si="0"/>
        <v>2</v>
      </c>
      <c r="Y15" s="36">
        <v>5</v>
      </c>
      <c r="Z15" s="37">
        <v>0</v>
      </c>
      <c r="AA15" s="37">
        <v>0</v>
      </c>
      <c r="AB15" s="37">
        <v>0</v>
      </c>
      <c r="AC15" s="37">
        <v>0</v>
      </c>
      <c r="AD15" s="38">
        <v>0</v>
      </c>
      <c r="AE15" s="41">
        <f t="shared" si="6"/>
        <v>5</v>
      </c>
      <c r="AF15" s="36">
        <v>1</v>
      </c>
      <c r="AG15" s="37">
        <v>1</v>
      </c>
      <c r="AH15" s="37">
        <v>0</v>
      </c>
      <c r="AI15" s="37">
        <v>0</v>
      </c>
      <c r="AJ15" s="37">
        <v>0</v>
      </c>
      <c r="AK15" s="38">
        <v>0</v>
      </c>
      <c r="AL15" s="41">
        <f t="shared" si="7"/>
        <v>2</v>
      </c>
      <c r="AM15" s="36">
        <v>0</v>
      </c>
      <c r="AN15" s="37">
        <v>0</v>
      </c>
      <c r="AO15" s="37">
        <v>0</v>
      </c>
      <c r="AP15" s="37">
        <v>0</v>
      </c>
      <c r="AQ15" s="37">
        <v>0</v>
      </c>
      <c r="AR15" s="38">
        <v>0</v>
      </c>
      <c r="AS15" s="41">
        <f t="shared" si="8"/>
        <v>0</v>
      </c>
      <c r="AT15" s="36">
        <v>5</v>
      </c>
      <c r="AU15" s="37">
        <v>0</v>
      </c>
      <c r="AV15" s="37">
        <v>3</v>
      </c>
      <c r="AW15" s="37">
        <v>1</v>
      </c>
      <c r="AX15" s="37">
        <v>0</v>
      </c>
      <c r="AY15" s="38">
        <v>0</v>
      </c>
      <c r="AZ15" s="41">
        <f t="shared" si="9"/>
        <v>9</v>
      </c>
      <c r="BA15" s="36">
        <v>6</v>
      </c>
      <c r="BB15" s="37">
        <v>2</v>
      </c>
      <c r="BC15" s="37">
        <v>0</v>
      </c>
      <c r="BD15" s="37">
        <v>2</v>
      </c>
      <c r="BE15" s="37">
        <v>0</v>
      </c>
      <c r="BF15" s="38">
        <v>0</v>
      </c>
      <c r="BG15" s="41">
        <f t="shared" si="10"/>
        <v>10</v>
      </c>
      <c r="BH15" s="36">
        <v>11</v>
      </c>
      <c r="BI15" s="37">
        <v>0</v>
      </c>
      <c r="BJ15" s="37">
        <v>0</v>
      </c>
      <c r="BK15" s="37">
        <v>0</v>
      </c>
      <c r="BL15" s="37">
        <v>0</v>
      </c>
      <c r="BM15" s="38">
        <v>0</v>
      </c>
      <c r="BN15" s="41">
        <f t="shared" si="11"/>
        <v>11</v>
      </c>
      <c r="BO15" s="36">
        <v>4</v>
      </c>
      <c r="BP15" s="37">
        <v>0</v>
      </c>
      <c r="BQ15" s="37">
        <v>0</v>
      </c>
      <c r="BR15" s="37">
        <v>0</v>
      </c>
      <c r="BS15" s="37">
        <v>0</v>
      </c>
      <c r="BT15" s="38">
        <v>0</v>
      </c>
      <c r="BU15" s="41">
        <f t="shared" si="12"/>
        <v>4</v>
      </c>
      <c r="BV15" s="36">
        <v>0</v>
      </c>
      <c r="BW15" s="37">
        <v>0</v>
      </c>
      <c r="BX15" s="37">
        <v>0</v>
      </c>
      <c r="BY15" s="37">
        <v>0</v>
      </c>
      <c r="BZ15" s="37">
        <v>0</v>
      </c>
      <c r="CA15" s="38">
        <v>0</v>
      </c>
      <c r="CB15" s="31">
        <f t="shared" si="1"/>
        <v>0</v>
      </c>
      <c r="CC15" s="49">
        <v>0</v>
      </c>
      <c r="CD15" s="50">
        <v>0</v>
      </c>
      <c r="CE15" s="50">
        <v>0</v>
      </c>
      <c r="CF15" s="50">
        <v>0</v>
      </c>
      <c r="CG15" s="50">
        <v>0</v>
      </c>
      <c r="CH15" s="51">
        <v>0</v>
      </c>
      <c r="CI15" s="31">
        <f t="shared" si="2"/>
        <v>0</v>
      </c>
      <c r="CJ15" s="32">
        <f t="shared" si="3"/>
        <v>48</v>
      </c>
    </row>
    <row r="16" spans="1:88" x14ac:dyDescent="0.2">
      <c r="A16" s="42">
        <v>14</v>
      </c>
      <c r="B16" s="46" t="s">
        <v>59</v>
      </c>
      <c r="C16" s="47" t="s">
        <v>60</v>
      </c>
      <c r="D16" s="36">
        <v>24</v>
      </c>
      <c r="E16" s="37">
        <v>10</v>
      </c>
      <c r="F16" s="37">
        <v>6</v>
      </c>
      <c r="G16" s="37">
        <v>0</v>
      </c>
      <c r="H16" s="37">
        <v>0</v>
      </c>
      <c r="I16" s="38">
        <v>0</v>
      </c>
      <c r="J16" s="39">
        <f t="shared" si="4"/>
        <v>40</v>
      </c>
      <c r="K16" s="36">
        <v>19</v>
      </c>
      <c r="L16" s="37">
        <v>5</v>
      </c>
      <c r="M16" s="37">
        <v>9</v>
      </c>
      <c r="N16" s="37">
        <v>0</v>
      </c>
      <c r="O16" s="37">
        <v>0</v>
      </c>
      <c r="P16" s="38">
        <v>0</v>
      </c>
      <c r="Q16" s="39">
        <f t="shared" si="5"/>
        <v>33</v>
      </c>
      <c r="R16" s="49">
        <v>5</v>
      </c>
      <c r="S16" s="50">
        <v>5</v>
      </c>
      <c r="T16" s="50">
        <v>10</v>
      </c>
      <c r="U16" s="50">
        <v>0</v>
      </c>
      <c r="V16" s="50">
        <v>0</v>
      </c>
      <c r="W16" s="51">
        <v>0</v>
      </c>
      <c r="X16" s="40">
        <f t="shared" si="0"/>
        <v>20</v>
      </c>
      <c r="Y16" s="36">
        <v>11</v>
      </c>
      <c r="Z16" s="37">
        <v>4</v>
      </c>
      <c r="AA16" s="37">
        <v>6</v>
      </c>
      <c r="AB16" s="37">
        <v>0</v>
      </c>
      <c r="AC16" s="37">
        <v>0</v>
      </c>
      <c r="AD16" s="38">
        <v>0</v>
      </c>
      <c r="AE16" s="41">
        <f t="shared" si="6"/>
        <v>21</v>
      </c>
      <c r="AF16" s="36">
        <v>19</v>
      </c>
      <c r="AG16" s="37">
        <v>9</v>
      </c>
      <c r="AH16" s="37">
        <v>8</v>
      </c>
      <c r="AI16" s="37">
        <v>1</v>
      </c>
      <c r="AJ16" s="37">
        <v>0</v>
      </c>
      <c r="AK16" s="38">
        <v>0</v>
      </c>
      <c r="AL16" s="41">
        <f t="shared" si="7"/>
        <v>37</v>
      </c>
      <c r="AM16" s="36">
        <v>36</v>
      </c>
      <c r="AN16" s="37">
        <v>12</v>
      </c>
      <c r="AO16" s="37">
        <v>19</v>
      </c>
      <c r="AP16" s="37">
        <v>2</v>
      </c>
      <c r="AQ16" s="37">
        <v>5</v>
      </c>
      <c r="AR16" s="38">
        <v>0</v>
      </c>
      <c r="AS16" s="41">
        <f t="shared" si="8"/>
        <v>74</v>
      </c>
      <c r="AT16" s="36">
        <v>13</v>
      </c>
      <c r="AU16" s="37">
        <v>7</v>
      </c>
      <c r="AV16" s="37">
        <v>9</v>
      </c>
      <c r="AW16" s="37">
        <v>0</v>
      </c>
      <c r="AX16" s="37">
        <v>1</v>
      </c>
      <c r="AY16" s="38">
        <v>0</v>
      </c>
      <c r="AZ16" s="41">
        <f t="shared" si="9"/>
        <v>30</v>
      </c>
      <c r="BA16" s="36">
        <v>21</v>
      </c>
      <c r="BB16" s="37">
        <v>9</v>
      </c>
      <c r="BC16" s="37">
        <v>24</v>
      </c>
      <c r="BD16" s="37">
        <v>8</v>
      </c>
      <c r="BE16" s="37">
        <v>0</v>
      </c>
      <c r="BF16" s="38">
        <v>0</v>
      </c>
      <c r="BG16" s="41">
        <f t="shared" si="10"/>
        <v>62</v>
      </c>
      <c r="BH16" s="36">
        <v>11</v>
      </c>
      <c r="BI16" s="37">
        <v>8</v>
      </c>
      <c r="BJ16" s="37">
        <v>6</v>
      </c>
      <c r="BK16" s="37">
        <v>1</v>
      </c>
      <c r="BL16" s="37">
        <v>0</v>
      </c>
      <c r="BM16" s="38">
        <v>0</v>
      </c>
      <c r="BN16" s="41">
        <f t="shared" si="11"/>
        <v>26</v>
      </c>
      <c r="BO16" s="36">
        <v>8</v>
      </c>
      <c r="BP16" s="37">
        <v>17</v>
      </c>
      <c r="BQ16" s="37">
        <v>3</v>
      </c>
      <c r="BR16" s="37">
        <v>1</v>
      </c>
      <c r="BS16" s="37">
        <v>1</v>
      </c>
      <c r="BT16" s="38">
        <v>0</v>
      </c>
      <c r="BU16" s="41">
        <f t="shared" si="12"/>
        <v>30</v>
      </c>
      <c r="BV16" s="36">
        <v>13</v>
      </c>
      <c r="BW16" s="37">
        <v>4</v>
      </c>
      <c r="BX16" s="37">
        <v>2</v>
      </c>
      <c r="BY16" s="37">
        <v>0</v>
      </c>
      <c r="BZ16" s="37">
        <v>0</v>
      </c>
      <c r="CA16" s="38">
        <v>0</v>
      </c>
      <c r="CB16" s="31">
        <f t="shared" si="1"/>
        <v>19</v>
      </c>
      <c r="CC16" s="49">
        <v>16</v>
      </c>
      <c r="CD16" s="50">
        <v>6</v>
      </c>
      <c r="CE16" s="50">
        <v>11</v>
      </c>
      <c r="CF16" s="50">
        <v>0</v>
      </c>
      <c r="CG16" s="50">
        <v>0</v>
      </c>
      <c r="CH16" s="51">
        <v>0</v>
      </c>
      <c r="CI16" s="31">
        <f t="shared" si="2"/>
        <v>33</v>
      </c>
      <c r="CJ16" s="32">
        <f t="shared" si="3"/>
        <v>425</v>
      </c>
    </row>
    <row r="17" spans="1:88" x14ac:dyDescent="0.2">
      <c r="A17" s="33">
        <v>15</v>
      </c>
      <c r="B17" s="46" t="s">
        <v>61</v>
      </c>
      <c r="C17" s="47" t="s">
        <v>60</v>
      </c>
      <c r="D17" s="36">
        <v>20</v>
      </c>
      <c r="E17" s="37">
        <v>16</v>
      </c>
      <c r="F17" s="37">
        <v>3</v>
      </c>
      <c r="G17" s="37">
        <v>5</v>
      </c>
      <c r="H17" s="37">
        <v>0</v>
      </c>
      <c r="I17" s="38">
        <v>0</v>
      </c>
      <c r="J17" s="39">
        <f t="shared" si="4"/>
        <v>44</v>
      </c>
      <c r="K17" s="36">
        <v>49</v>
      </c>
      <c r="L17" s="37">
        <v>45</v>
      </c>
      <c r="M17" s="37">
        <v>5</v>
      </c>
      <c r="N17" s="37">
        <v>6</v>
      </c>
      <c r="O17" s="37">
        <v>0</v>
      </c>
      <c r="P17" s="38">
        <v>0</v>
      </c>
      <c r="Q17" s="39">
        <f t="shared" si="5"/>
        <v>105</v>
      </c>
      <c r="R17" s="49">
        <v>24</v>
      </c>
      <c r="S17" s="50">
        <v>27</v>
      </c>
      <c r="T17" s="50">
        <v>10</v>
      </c>
      <c r="U17" s="50">
        <v>8</v>
      </c>
      <c r="V17" s="50">
        <v>0</v>
      </c>
      <c r="W17" s="51">
        <v>0</v>
      </c>
      <c r="X17" s="40">
        <f t="shared" si="0"/>
        <v>69</v>
      </c>
      <c r="Y17" s="36">
        <v>36</v>
      </c>
      <c r="Z17" s="37">
        <v>14</v>
      </c>
      <c r="AA17" s="37">
        <v>3</v>
      </c>
      <c r="AB17" s="37">
        <v>1</v>
      </c>
      <c r="AC17" s="37">
        <v>0</v>
      </c>
      <c r="AD17" s="38">
        <v>0</v>
      </c>
      <c r="AE17" s="41">
        <f t="shared" si="6"/>
        <v>54</v>
      </c>
      <c r="AF17" s="36">
        <v>35</v>
      </c>
      <c r="AG17" s="37">
        <v>8</v>
      </c>
      <c r="AH17" s="37">
        <v>1</v>
      </c>
      <c r="AI17" s="37">
        <v>3</v>
      </c>
      <c r="AJ17" s="37">
        <v>0</v>
      </c>
      <c r="AK17" s="38">
        <v>0</v>
      </c>
      <c r="AL17" s="41">
        <f t="shared" si="7"/>
        <v>47</v>
      </c>
      <c r="AM17" s="36">
        <v>37</v>
      </c>
      <c r="AN17" s="37">
        <v>4</v>
      </c>
      <c r="AO17" s="37">
        <v>4</v>
      </c>
      <c r="AP17" s="37">
        <v>3</v>
      </c>
      <c r="AQ17" s="37">
        <v>0</v>
      </c>
      <c r="AR17" s="38">
        <v>0</v>
      </c>
      <c r="AS17" s="41">
        <f t="shared" si="8"/>
        <v>48</v>
      </c>
      <c r="AT17" s="36">
        <v>133</v>
      </c>
      <c r="AU17" s="37">
        <v>87</v>
      </c>
      <c r="AV17" s="37">
        <v>25</v>
      </c>
      <c r="AW17" s="37">
        <v>16</v>
      </c>
      <c r="AX17" s="37">
        <v>0</v>
      </c>
      <c r="AY17" s="38">
        <v>0</v>
      </c>
      <c r="AZ17" s="41">
        <f t="shared" si="9"/>
        <v>261</v>
      </c>
      <c r="BA17" s="36">
        <v>59</v>
      </c>
      <c r="BB17" s="37">
        <v>19</v>
      </c>
      <c r="BC17" s="37">
        <v>20</v>
      </c>
      <c r="BD17" s="37">
        <v>20</v>
      </c>
      <c r="BE17" s="37">
        <v>0</v>
      </c>
      <c r="BF17" s="38">
        <v>0</v>
      </c>
      <c r="BG17" s="41">
        <f t="shared" si="10"/>
        <v>118</v>
      </c>
      <c r="BH17" s="36">
        <v>27</v>
      </c>
      <c r="BI17" s="37">
        <v>14</v>
      </c>
      <c r="BJ17" s="37">
        <v>8</v>
      </c>
      <c r="BK17" s="37">
        <v>7</v>
      </c>
      <c r="BL17" s="37">
        <v>0</v>
      </c>
      <c r="BM17" s="38">
        <v>0</v>
      </c>
      <c r="BN17" s="41">
        <f t="shared" si="11"/>
        <v>56</v>
      </c>
      <c r="BO17" s="36">
        <v>28</v>
      </c>
      <c r="BP17" s="37">
        <v>19</v>
      </c>
      <c r="BQ17" s="37">
        <v>13</v>
      </c>
      <c r="BR17" s="37">
        <v>8</v>
      </c>
      <c r="BS17" s="37">
        <v>0</v>
      </c>
      <c r="BT17" s="38">
        <v>0</v>
      </c>
      <c r="BU17" s="41">
        <f t="shared" si="12"/>
        <v>68</v>
      </c>
      <c r="BV17" s="36">
        <v>21</v>
      </c>
      <c r="BW17" s="37">
        <v>17</v>
      </c>
      <c r="BX17" s="37">
        <v>13</v>
      </c>
      <c r="BY17" s="37">
        <v>8</v>
      </c>
      <c r="BZ17" s="37">
        <v>0</v>
      </c>
      <c r="CA17" s="38">
        <v>0</v>
      </c>
      <c r="CB17" s="31">
        <f t="shared" si="1"/>
        <v>59</v>
      </c>
      <c r="CC17" s="49">
        <v>22</v>
      </c>
      <c r="CD17" s="50">
        <v>13</v>
      </c>
      <c r="CE17" s="50">
        <v>11</v>
      </c>
      <c r="CF17" s="50">
        <v>14</v>
      </c>
      <c r="CG17" s="50">
        <v>0</v>
      </c>
      <c r="CH17" s="51">
        <v>0</v>
      </c>
      <c r="CI17" s="31">
        <f t="shared" si="2"/>
        <v>60</v>
      </c>
      <c r="CJ17" s="32">
        <f t="shared" si="3"/>
        <v>989</v>
      </c>
    </row>
    <row r="18" spans="1:88" x14ac:dyDescent="0.2">
      <c r="A18" s="33">
        <v>16</v>
      </c>
      <c r="B18" s="46" t="s">
        <v>62</v>
      </c>
      <c r="C18" s="47" t="s">
        <v>60</v>
      </c>
      <c r="D18" s="36">
        <v>66</v>
      </c>
      <c r="E18" s="37">
        <v>20</v>
      </c>
      <c r="F18" s="37">
        <v>0</v>
      </c>
      <c r="G18" s="37">
        <v>0</v>
      </c>
      <c r="H18" s="37">
        <v>0</v>
      </c>
      <c r="I18" s="38">
        <v>0</v>
      </c>
      <c r="J18" s="39">
        <f t="shared" si="4"/>
        <v>86</v>
      </c>
      <c r="K18" s="36">
        <v>47</v>
      </c>
      <c r="L18" s="37">
        <v>9</v>
      </c>
      <c r="M18" s="37">
        <v>0</v>
      </c>
      <c r="N18" s="37">
        <v>0</v>
      </c>
      <c r="O18" s="37">
        <v>0</v>
      </c>
      <c r="P18" s="38">
        <v>0</v>
      </c>
      <c r="Q18" s="39">
        <f t="shared" si="5"/>
        <v>56</v>
      </c>
      <c r="R18" s="49">
        <v>59</v>
      </c>
      <c r="S18" s="50">
        <v>4</v>
      </c>
      <c r="T18" s="50">
        <v>0</v>
      </c>
      <c r="U18" s="50">
        <v>0</v>
      </c>
      <c r="V18" s="50">
        <v>0</v>
      </c>
      <c r="W18" s="51">
        <v>0</v>
      </c>
      <c r="X18" s="40">
        <f t="shared" si="0"/>
        <v>63</v>
      </c>
      <c r="Y18" s="36">
        <v>33</v>
      </c>
      <c r="Z18" s="37">
        <v>1</v>
      </c>
      <c r="AA18" s="37">
        <v>0</v>
      </c>
      <c r="AB18" s="37">
        <v>0</v>
      </c>
      <c r="AC18" s="37">
        <v>0</v>
      </c>
      <c r="AD18" s="38">
        <v>0</v>
      </c>
      <c r="AE18" s="41">
        <f t="shared" si="6"/>
        <v>34</v>
      </c>
      <c r="AF18" s="36">
        <v>38</v>
      </c>
      <c r="AG18" s="37">
        <v>3</v>
      </c>
      <c r="AH18" s="37">
        <v>0</v>
      </c>
      <c r="AI18" s="37">
        <v>0</v>
      </c>
      <c r="AJ18" s="37">
        <v>0</v>
      </c>
      <c r="AK18" s="38">
        <v>0</v>
      </c>
      <c r="AL18" s="41">
        <f t="shared" si="7"/>
        <v>41</v>
      </c>
      <c r="AM18" s="36">
        <v>47</v>
      </c>
      <c r="AN18" s="37">
        <v>0</v>
      </c>
      <c r="AO18" s="37">
        <v>0</v>
      </c>
      <c r="AP18" s="37">
        <v>0</v>
      </c>
      <c r="AQ18" s="37">
        <v>0</v>
      </c>
      <c r="AR18" s="38">
        <v>0</v>
      </c>
      <c r="AS18" s="41">
        <f t="shared" si="8"/>
        <v>47</v>
      </c>
      <c r="AT18" s="36">
        <v>77</v>
      </c>
      <c r="AU18" s="37">
        <v>4</v>
      </c>
      <c r="AV18" s="37">
        <v>0</v>
      </c>
      <c r="AW18" s="37">
        <v>0</v>
      </c>
      <c r="AX18" s="37">
        <v>0</v>
      </c>
      <c r="AY18" s="38">
        <v>0</v>
      </c>
      <c r="AZ18" s="41">
        <f t="shared" si="9"/>
        <v>81</v>
      </c>
      <c r="BA18" s="36">
        <v>144</v>
      </c>
      <c r="BB18" s="37">
        <v>27</v>
      </c>
      <c r="BC18" s="37">
        <v>0</v>
      </c>
      <c r="BD18" s="37">
        <v>0</v>
      </c>
      <c r="BE18" s="37">
        <v>0</v>
      </c>
      <c r="BF18" s="38">
        <v>0</v>
      </c>
      <c r="BG18" s="41">
        <f t="shared" si="10"/>
        <v>171</v>
      </c>
      <c r="BH18" s="36">
        <v>44</v>
      </c>
      <c r="BI18" s="37">
        <v>0</v>
      </c>
      <c r="BJ18" s="37">
        <v>0</v>
      </c>
      <c r="BK18" s="37">
        <v>0</v>
      </c>
      <c r="BL18" s="37">
        <v>0</v>
      </c>
      <c r="BM18" s="38">
        <v>0</v>
      </c>
      <c r="BN18" s="41">
        <f t="shared" si="11"/>
        <v>44</v>
      </c>
      <c r="BO18" s="36">
        <v>69</v>
      </c>
      <c r="BP18" s="37">
        <v>5</v>
      </c>
      <c r="BQ18" s="37">
        <v>0</v>
      </c>
      <c r="BR18" s="37">
        <v>0</v>
      </c>
      <c r="BS18" s="37">
        <v>0</v>
      </c>
      <c r="BT18" s="38">
        <v>0</v>
      </c>
      <c r="BU18" s="41">
        <f t="shared" si="12"/>
        <v>74</v>
      </c>
      <c r="BV18" s="36">
        <v>73</v>
      </c>
      <c r="BW18" s="37">
        <v>11</v>
      </c>
      <c r="BX18" s="37">
        <v>0</v>
      </c>
      <c r="BY18" s="37">
        <v>0</v>
      </c>
      <c r="BZ18" s="37">
        <v>0</v>
      </c>
      <c r="CA18" s="38">
        <v>0</v>
      </c>
      <c r="CB18" s="31">
        <f t="shared" si="1"/>
        <v>84</v>
      </c>
      <c r="CC18" s="49">
        <v>116</v>
      </c>
      <c r="CD18" s="50">
        <v>29</v>
      </c>
      <c r="CE18" s="50">
        <v>24</v>
      </c>
      <c r="CF18" s="50">
        <v>0</v>
      </c>
      <c r="CG18" s="50">
        <v>0</v>
      </c>
      <c r="CH18" s="51">
        <v>0</v>
      </c>
      <c r="CI18" s="31">
        <f t="shared" si="2"/>
        <v>169</v>
      </c>
      <c r="CJ18" s="32">
        <f t="shared" si="3"/>
        <v>950</v>
      </c>
    </row>
    <row r="19" spans="1:88" x14ac:dyDescent="0.2">
      <c r="A19" s="42">
        <v>17</v>
      </c>
      <c r="B19" s="46" t="s">
        <v>63</v>
      </c>
      <c r="C19" s="47" t="s">
        <v>60</v>
      </c>
      <c r="D19" s="36">
        <v>21</v>
      </c>
      <c r="E19" s="37">
        <v>4</v>
      </c>
      <c r="F19" s="37">
        <v>3</v>
      </c>
      <c r="G19" s="37">
        <v>6</v>
      </c>
      <c r="H19" s="37">
        <v>0</v>
      </c>
      <c r="I19" s="38">
        <v>0</v>
      </c>
      <c r="J19" s="39">
        <f t="shared" si="4"/>
        <v>34</v>
      </c>
      <c r="K19" s="36">
        <v>11</v>
      </c>
      <c r="L19" s="37">
        <v>9</v>
      </c>
      <c r="M19" s="37">
        <v>2</v>
      </c>
      <c r="N19" s="37">
        <v>7</v>
      </c>
      <c r="O19" s="37">
        <v>0</v>
      </c>
      <c r="P19" s="38">
        <v>0</v>
      </c>
      <c r="Q19" s="39">
        <f t="shared" si="5"/>
        <v>29</v>
      </c>
      <c r="R19" s="49">
        <v>20</v>
      </c>
      <c r="S19" s="50">
        <v>3</v>
      </c>
      <c r="T19" s="50">
        <v>3</v>
      </c>
      <c r="U19" s="50">
        <v>1</v>
      </c>
      <c r="V19" s="50">
        <v>0</v>
      </c>
      <c r="W19" s="51">
        <v>0</v>
      </c>
      <c r="X19" s="40">
        <f t="shared" si="0"/>
        <v>27</v>
      </c>
      <c r="Y19" s="36">
        <v>13</v>
      </c>
      <c r="Z19" s="37">
        <v>0</v>
      </c>
      <c r="AA19" s="37">
        <v>0</v>
      </c>
      <c r="AB19" s="37">
        <v>5</v>
      </c>
      <c r="AC19" s="37">
        <v>0</v>
      </c>
      <c r="AD19" s="38">
        <v>0</v>
      </c>
      <c r="AE19" s="41">
        <f t="shared" si="6"/>
        <v>18</v>
      </c>
      <c r="AF19" s="36">
        <v>28</v>
      </c>
      <c r="AG19" s="37">
        <v>5</v>
      </c>
      <c r="AH19" s="37">
        <v>1</v>
      </c>
      <c r="AI19" s="37">
        <v>5</v>
      </c>
      <c r="AJ19" s="37">
        <v>0</v>
      </c>
      <c r="AK19" s="38">
        <v>0</v>
      </c>
      <c r="AL19" s="41">
        <f t="shared" si="7"/>
        <v>39</v>
      </c>
      <c r="AM19" s="36">
        <v>22</v>
      </c>
      <c r="AN19" s="37">
        <v>4</v>
      </c>
      <c r="AO19" s="37">
        <v>1</v>
      </c>
      <c r="AP19" s="37">
        <v>1</v>
      </c>
      <c r="AQ19" s="37">
        <v>0</v>
      </c>
      <c r="AR19" s="38">
        <v>0</v>
      </c>
      <c r="AS19" s="41">
        <f t="shared" si="8"/>
        <v>28</v>
      </c>
      <c r="AT19" s="36">
        <v>23</v>
      </c>
      <c r="AU19" s="37">
        <v>3</v>
      </c>
      <c r="AV19" s="37">
        <v>1</v>
      </c>
      <c r="AW19" s="37">
        <v>1</v>
      </c>
      <c r="AX19" s="37">
        <v>0</v>
      </c>
      <c r="AY19" s="38">
        <v>0</v>
      </c>
      <c r="AZ19" s="41">
        <f t="shared" si="9"/>
        <v>28</v>
      </c>
      <c r="BA19" s="36">
        <v>38</v>
      </c>
      <c r="BB19" s="37">
        <v>21</v>
      </c>
      <c r="BC19" s="37">
        <v>0</v>
      </c>
      <c r="BD19" s="37">
        <v>4</v>
      </c>
      <c r="BE19" s="37">
        <v>0</v>
      </c>
      <c r="BF19" s="38">
        <v>0</v>
      </c>
      <c r="BG19" s="41">
        <f t="shared" si="10"/>
        <v>63</v>
      </c>
      <c r="BH19" s="36">
        <v>10</v>
      </c>
      <c r="BI19" s="37">
        <v>2</v>
      </c>
      <c r="BJ19" s="37">
        <v>0</v>
      </c>
      <c r="BK19" s="37">
        <v>2</v>
      </c>
      <c r="BL19" s="37">
        <v>0</v>
      </c>
      <c r="BM19" s="38">
        <v>0</v>
      </c>
      <c r="BN19" s="41">
        <f t="shared" si="11"/>
        <v>14</v>
      </c>
      <c r="BO19" s="36">
        <v>21</v>
      </c>
      <c r="BP19" s="37">
        <v>6</v>
      </c>
      <c r="BQ19" s="37">
        <v>1</v>
      </c>
      <c r="BR19" s="37">
        <v>4</v>
      </c>
      <c r="BS19" s="37">
        <v>0</v>
      </c>
      <c r="BT19" s="38">
        <v>0</v>
      </c>
      <c r="BU19" s="41">
        <f t="shared" si="12"/>
        <v>32</v>
      </c>
      <c r="BV19" s="36">
        <v>8</v>
      </c>
      <c r="BW19" s="37">
        <v>6</v>
      </c>
      <c r="BX19" s="37">
        <v>0</v>
      </c>
      <c r="BY19" s="37">
        <v>1</v>
      </c>
      <c r="BZ19" s="37">
        <v>0</v>
      </c>
      <c r="CA19" s="38">
        <v>0</v>
      </c>
      <c r="CB19" s="31">
        <f t="shared" si="1"/>
        <v>15</v>
      </c>
      <c r="CC19" s="49">
        <v>35</v>
      </c>
      <c r="CD19" s="50">
        <v>9</v>
      </c>
      <c r="CE19" s="50">
        <v>3</v>
      </c>
      <c r="CF19" s="50">
        <v>4</v>
      </c>
      <c r="CG19" s="50">
        <v>0</v>
      </c>
      <c r="CH19" s="51">
        <v>0</v>
      </c>
      <c r="CI19" s="31">
        <f t="shared" si="2"/>
        <v>51</v>
      </c>
      <c r="CJ19" s="32">
        <f t="shared" si="3"/>
        <v>378</v>
      </c>
    </row>
    <row r="20" spans="1:88" x14ac:dyDescent="0.2">
      <c r="A20" s="33">
        <v>18</v>
      </c>
      <c r="B20" s="34" t="s">
        <v>64</v>
      </c>
      <c r="C20" s="47" t="s">
        <v>60</v>
      </c>
      <c r="D20" s="36">
        <v>154</v>
      </c>
      <c r="E20" s="37">
        <v>87</v>
      </c>
      <c r="F20" s="37">
        <v>27</v>
      </c>
      <c r="G20" s="37">
        <v>15</v>
      </c>
      <c r="H20" s="37">
        <v>0</v>
      </c>
      <c r="I20" s="38">
        <v>0</v>
      </c>
      <c r="J20" s="39">
        <f t="shared" si="4"/>
        <v>283</v>
      </c>
      <c r="K20" s="36">
        <v>102</v>
      </c>
      <c r="L20" s="37">
        <v>41</v>
      </c>
      <c r="M20" s="37">
        <v>17</v>
      </c>
      <c r="N20" s="37">
        <v>11</v>
      </c>
      <c r="O20" s="37">
        <v>0</v>
      </c>
      <c r="P20" s="38">
        <v>0</v>
      </c>
      <c r="Q20" s="39">
        <f t="shared" si="5"/>
        <v>171</v>
      </c>
      <c r="R20" s="49">
        <v>43</v>
      </c>
      <c r="S20" s="50">
        <v>20</v>
      </c>
      <c r="T20" s="50">
        <v>13</v>
      </c>
      <c r="U20" s="50">
        <v>11</v>
      </c>
      <c r="V20" s="50">
        <v>0</v>
      </c>
      <c r="W20" s="51">
        <v>0</v>
      </c>
      <c r="X20" s="40">
        <f t="shared" si="0"/>
        <v>87</v>
      </c>
      <c r="Y20" s="36">
        <v>57</v>
      </c>
      <c r="Z20" s="37">
        <v>10</v>
      </c>
      <c r="AA20" s="37">
        <v>6</v>
      </c>
      <c r="AB20" s="37">
        <v>5</v>
      </c>
      <c r="AC20" s="37">
        <v>0</v>
      </c>
      <c r="AD20" s="38">
        <v>0</v>
      </c>
      <c r="AE20" s="41">
        <f t="shared" si="6"/>
        <v>78</v>
      </c>
      <c r="AF20" s="36">
        <v>101</v>
      </c>
      <c r="AG20" s="37">
        <v>40</v>
      </c>
      <c r="AH20" s="37">
        <v>20</v>
      </c>
      <c r="AI20" s="37">
        <v>17</v>
      </c>
      <c r="AJ20" s="37">
        <v>0</v>
      </c>
      <c r="AK20" s="38">
        <v>0</v>
      </c>
      <c r="AL20" s="41">
        <f t="shared" si="7"/>
        <v>178</v>
      </c>
      <c r="AM20" s="36">
        <v>94</v>
      </c>
      <c r="AN20" s="37">
        <v>40</v>
      </c>
      <c r="AO20" s="37">
        <v>9</v>
      </c>
      <c r="AP20" s="37">
        <v>9</v>
      </c>
      <c r="AQ20" s="37">
        <v>0</v>
      </c>
      <c r="AR20" s="38">
        <v>0</v>
      </c>
      <c r="AS20" s="41">
        <f t="shared" si="8"/>
        <v>152</v>
      </c>
      <c r="AT20" s="36">
        <v>95</v>
      </c>
      <c r="AU20" s="37">
        <v>38</v>
      </c>
      <c r="AV20" s="37">
        <v>12</v>
      </c>
      <c r="AW20" s="37">
        <v>11</v>
      </c>
      <c r="AX20" s="37">
        <v>0</v>
      </c>
      <c r="AY20" s="38">
        <v>0</v>
      </c>
      <c r="AZ20" s="41">
        <f t="shared" si="9"/>
        <v>156</v>
      </c>
      <c r="BA20" s="36">
        <v>189</v>
      </c>
      <c r="BB20" s="37">
        <v>99</v>
      </c>
      <c r="BC20" s="37">
        <v>48</v>
      </c>
      <c r="BD20" s="37">
        <v>23</v>
      </c>
      <c r="BE20" s="37">
        <v>0</v>
      </c>
      <c r="BF20" s="38">
        <v>0</v>
      </c>
      <c r="BG20" s="41">
        <f t="shared" si="10"/>
        <v>359</v>
      </c>
      <c r="BH20" s="36">
        <v>78</v>
      </c>
      <c r="BI20" s="37">
        <v>32</v>
      </c>
      <c r="BJ20" s="37">
        <v>16</v>
      </c>
      <c r="BK20" s="37">
        <v>6</v>
      </c>
      <c r="BL20" s="37">
        <v>0</v>
      </c>
      <c r="BM20" s="38">
        <v>0</v>
      </c>
      <c r="BN20" s="41">
        <f t="shared" si="11"/>
        <v>132</v>
      </c>
      <c r="BO20" s="36">
        <v>161</v>
      </c>
      <c r="BP20" s="37">
        <v>60</v>
      </c>
      <c r="BQ20" s="37">
        <v>19</v>
      </c>
      <c r="BR20" s="37">
        <v>16</v>
      </c>
      <c r="BS20" s="37">
        <v>0</v>
      </c>
      <c r="BT20" s="38">
        <v>0</v>
      </c>
      <c r="BU20" s="41">
        <f t="shared" si="12"/>
        <v>256</v>
      </c>
      <c r="BV20" s="36">
        <v>69</v>
      </c>
      <c r="BW20" s="37">
        <v>44</v>
      </c>
      <c r="BX20" s="37">
        <v>11</v>
      </c>
      <c r="BY20" s="37">
        <v>6</v>
      </c>
      <c r="BZ20" s="37">
        <v>0</v>
      </c>
      <c r="CA20" s="38">
        <v>0</v>
      </c>
      <c r="CB20" s="31">
        <f t="shared" si="1"/>
        <v>130</v>
      </c>
      <c r="CC20" s="49">
        <v>147</v>
      </c>
      <c r="CD20" s="50">
        <v>50</v>
      </c>
      <c r="CE20" s="50">
        <v>25</v>
      </c>
      <c r="CF20" s="50">
        <v>11</v>
      </c>
      <c r="CG20" s="50">
        <v>0</v>
      </c>
      <c r="CH20" s="51">
        <v>0</v>
      </c>
      <c r="CI20" s="31">
        <f t="shared" si="2"/>
        <v>233</v>
      </c>
      <c r="CJ20" s="32">
        <f t="shared" si="3"/>
        <v>2215</v>
      </c>
    </row>
    <row r="21" spans="1:88" x14ac:dyDescent="0.2">
      <c r="A21" s="33">
        <v>19</v>
      </c>
      <c r="B21" s="34" t="s">
        <v>65</v>
      </c>
      <c r="C21" s="47" t="s">
        <v>60</v>
      </c>
      <c r="D21" s="36">
        <v>7</v>
      </c>
      <c r="E21" s="37">
        <v>0</v>
      </c>
      <c r="F21" s="37">
        <v>3</v>
      </c>
      <c r="G21" s="37">
        <v>0</v>
      </c>
      <c r="H21" s="37">
        <v>0</v>
      </c>
      <c r="I21" s="38">
        <v>0</v>
      </c>
      <c r="J21" s="39">
        <f t="shared" si="4"/>
        <v>10</v>
      </c>
      <c r="K21" s="36">
        <v>8</v>
      </c>
      <c r="L21" s="37">
        <v>0</v>
      </c>
      <c r="M21" s="37">
        <v>2</v>
      </c>
      <c r="N21" s="37">
        <v>2</v>
      </c>
      <c r="O21" s="37">
        <v>0</v>
      </c>
      <c r="P21" s="38">
        <v>0</v>
      </c>
      <c r="Q21" s="39">
        <f t="shared" si="5"/>
        <v>12</v>
      </c>
      <c r="R21" s="49">
        <v>2</v>
      </c>
      <c r="S21" s="50">
        <v>0</v>
      </c>
      <c r="T21" s="50">
        <v>0</v>
      </c>
      <c r="U21" s="50">
        <v>0</v>
      </c>
      <c r="V21" s="50">
        <v>0</v>
      </c>
      <c r="W21" s="51">
        <v>0</v>
      </c>
      <c r="X21" s="40">
        <f t="shared" si="0"/>
        <v>2</v>
      </c>
      <c r="Y21" s="36"/>
      <c r="Z21" s="37"/>
      <c r="AA21" s="37"/>
      <c r="AB21" s="37"/>
      <c r="AC21" s="37"/>
      <c r="AD21" s="38"/>
      <c r="AE21" s="41">
        <f t="shared" si="6"/>
        <v>0</v>
      </c>
      <c r="AF21" s="36">
        <v>15</v>
      </c>
      <c r="AG21" s="37">
        <v>22</v>
      </c>
      <c r="AH21" s="37">
        <v>5</v>
      </c>
      <c r="AI21" s="37">
        <v>3</v>
      </c>
      <c r="AJ21" s="37">
        <v>0</v>
      </c>
      <c r="AK21" s="38">
        <v>0</v>
      </c>
      <c r="AL21" s="41">
        <f t="shared" si="7"/>
        <v>45</v>
      </c>
      <c r="AM21" s="36">
        <v>11</v>
      </c>
      <c r="AN21" s="37">
        <v>6</v>
      </c>
      <c r="AO21" s="37">
        <v>2</v>
      </c>
      <c r="AP21" s="37">
        <v>0</v>
      </c>
      <c r="AQ21" s="37">
        <v>0</v>
      </c>
      <c r="AR21" s="38">
        <v>0</v>
      </c>
      <c r="AS21" s="41">
        <f t="shared" si="8"/>
        <v>19</v>
      </c>
      <c r="AT21" s="36">
        <v>0</v>
      </c>
      <c r="AU21" s="37">
        <v>0</v>
      </c>
      <c r="AV21" s="37">
        <v>0</v>
      </c>
      <c r="AW21" s="37">
        <v>0</v>
      </c>
      <c r="AX21" s="37">
        <v>0</v>
      </c>
      <c r="AY21" s="38">
        <v>0</v>
      </c>
      <c r="AZ21" s="41">
        <f t="shared" si="9"/>
        <v>0</v>
      </c>
      <c r="BA21" s="43" t="s">
        <v>50</v>
      </c>
      <c r="BB21" s="44"/>
      <c r="BC21" s="44"/>
      <c r="BD21" s="44"/>
      <c r="BE21" s="44"/>
      <c r="BF21" s="45"/>
      <c r="BG21" s="41">
        <f t="shared" si="10"/>
        <v>0</v>
      </c>
      <c r="BH21" s="43" t="s">
        <v>50</v>
      </c>
      <c r="BI21" s="44"/>
      <c r="BJ21" s="44"/>
      <c r="BK21" s="44"/>
      <c r="BL21" s="44"/>
      <c r="BM21" s="45"/>
      <c r="BN21" s="41">
        <f t="shared" si="11"/>
        <v>0</v>
      </c>
      <c r="BO21" s="43" t="s">
        <v>50</v>
      </c>
      <c r="BP21" s="44"/>
      <c r="BQ21" s="44"/>
      <c r="BR21" s="44"/>
      <c r="BS21" s="44"/>
      <c r="BT21" s="45"/>
      <c r="BU21" s="41">
        <f t="shared" si="12"/>
        <v>0</v>
      </c>
      <c r="BV21" s="43" t="s">
        <v>50</v>
      </c>
      <c r="BW21" s="44"/>
      <c r="BX21" s="44"/>
      <c r="BY21" s="44"/>
      <c r="BZ21" s="44"/>
      <c r="CA21" s="45"/>
      <c r="CB21" s="31">
        <f t="shared" si="1"/>
        <v>0</v>
      </c>
      <c r="CC21" s="43" t="s">
        <v>50</v>
      </c>
      <c r="CD21" s="44"/>
      <c r="CE21" s="44"/>
      <c r="CF21" s="44"/>
      <c r="CG21" s="44"/>
      <c r="CH21" s="45"/>
      <c r="CI21" s="31">
        <f t="shared" si="2"/>
        <v>0</v>
      </c>
      <c r="CJ21" s="32">
        <f t="shared" si="3"/>
        <v>88</v>
      </c>
    </row>
    <row r="22" spans="1:88" ht="12.75" customHeight="1" x14ac:dyDescent="0.2">
      <c r="A22" s="48">
        <v>20</v>
      </c>
      <c r="B22" s="34" t="s">
        <v>66</v>
      </c>
      <c r="C22" s="35" t="s">
        <v>67</v>
      </c>
      <c r="D22" s="43" t="s">
        <v>68</v>
      </c>
      <c r="E22" s="44"/>
      <c r="F22" s="44"/>
      <c r="G22" s="44"/>
      <c r="H22" s="44"/>
      <c r="I22" s="45"/>
      <c r="J22" s="39">
        <f t="shared" si="4"/>
        <v>0</v>
      </c>
      <c r="K22" s="43" t="s">
        <v>68</v>
      </c>
      <c r="L22" s="44"/>
      <c r="M22" s="44"/>
      <c r="N22" s="44"/>
      <c r="O22" s="44"/>
      <c r="P22" s="45"/>
      <c r="Q22" s="39">
        <f t="shared" si="5"/>
        <v>0</v>
      </c>
      <c r="R22" s="49">
        <v>18</v>
      </c>
      <c r="S22" s="50">
        <v>9</v>
      </c>
      <c r="T22" s="50">
        <v>0</v>
      </c>
      <c r="U22" s="50">
        <v>0</v>
      </c>
      <c r="V22" s="50">
        <v>0</v>
      </c>
      <c r="W22" s="51">
        <v>0</v>
      </c>
      <c r="X22" s="40">
        <f t="shared" si="0"/>
        <v>27</v>
      </c>
      <c r="Y22" s="36">
        <v>22</v>
      </c>
      <c r="Z22" s="37">
        <v>2</v>
      </c>
      <c r="AA22" s="37">
        <v>12</v>
      </c>
      <c r="AB22" s="37">
        <v>3</v>
      </c>
      <c r="AC22" s="37">
        <v>0</v>
      </c>
      <c r="AD22" s="38">
        <v>0</v>
      </c>
      <c r="AE22" s="41">
        <f t="shared" si="6"/>
        <v>39</v>
      </c>
      <c r="AF22" s="36">
        <v>17</v>
      </c>
      <c r="AG22" s="37">
        <v>0</v>
      </c>
      <c r="AH22" s="37">
        <v>17</v>
      </c>
      <c r="AI22" s="37">
        <v>2</v>
      </c>
      <c r="AJ22" s="37">
        <v>0</v>
      </c>
      <c r="AK22" s="38">
        <v>0</v>
      </c>
      <c r="AL22" s="41">
        <f t="shared" si="7"/>
        <v>36</v>
      </c>
      <c r="AM22" s="43" t="s">
        <v>68</v>
      </c>
      <c r="AN22" s="44"/>
      <c r="AO22" s="44"/>
      <c r="AP22" s="44"/>
      <c r="AQ22" s="44"/>
      <c r="AR22" s="45"/>
      <c r="AS22" s="41">
        <f t="shared" si="8"/>
        <v>0</v>
      </c>
      <c r="AT22" s="36">
        <v>16</v>
      </c>
      <c r="AU22" s="37">
        <v>2</v>
      </c>
      <c r="AV22" s="37">
        <v>0</v>
      </c>
      <c r="AW22" s="37">
        <v>1</v>
      </c>
      <c r="AX22" s="37">
        <v>0</v>
      </c>
      <c r="AY22" s="38">
        <v>0</v>
      </c>
      <c r="AZ22" s="41">
        <f t="shared" si="9"/>
        <v>19</v>
      </c>
      <c r="BA22" s="36">
        <v>15</v>
      </c>
      <c r="BB22" s="37">
        <v>0</v>
      </c>
      <c r="BC22" s="37">
        <v>11</v>
      </c>
      <c r="BD22" s="37">
        <v>0</v>
      </c>
      <c r="BE22" s="37">
        <v>0</v>
      </c>
      <c r="BF22" s="38">
        <v>0</v>
      </c>
      <c r="BG22" s="41">
        <f t="shared" si="10"/>
        <v>26</v>
      </c>
      <c r="BH22" s="36">
        <v>4</v>
      </c>
      <c r="BI22" s="37">
        <v>0</v>
      </c>
      <c r="BJ22" s="37">
        <v>0</v>
      </c>
      <c r="BK22" s="37">
        <v>0</v>
      </c>
      <c r="BL22" s="37">
        <v>0</v>
      </c>
      <c r="BM22" s="38">
        <v>0</v>
      </c>
      <c r="BN22" s="41">
        <f t="shared" si="11"/>
        <v>4</v>
      </c>
      <c r="BO22" s="36">
        <v>24</v>
      </c>
      <c r="BP22" s="37">
        <v>0</v>
      </c>
      <c r="BQ22" s="37">
        <v>26</v>
      </c>
      <c r="BR22" s="37">
        <v>0</v>
      </c>
      <c r="BS22" s="37">
        <v>0</v>
      </c>
      <c r="BT22" s="38">
        <v>0</v>
      </c>
      <c r="BU22" s="41">
        <f t="shared" si="12"/>
        <v>50</v>
      </c>
      <c r="BV22" s="36">
        <v>6</v>
      </c>
      <c r="BW22" s="37">
        <v>0</v>
      </c>
      <c r="BX22" s="37">
        <v>20</v>
      </c>
      <c r="BY22" s="37">
        <v>0</v>
      </c>
      <c r="BZ22" s="37">
        <v>0</v>
      </c>
      <c r="CA22" s="38">
        <v>0</v>
      </c>
      <c r="CB22" s="31">
        <f t="shared" si="1"/>
        <v>26</v>
      </c>
      <c r="CC22" s="36">
        <v>27</v>
      </c>
      <c r="CD22" s="37">
        <v>0</v>
      </c>
      <c r="CE22" s="37">
        <v>23</v>
      </c>
      <c r="CF22" s="37">
        <v>0</v>
      </c>
      <c r="CG22" s="37">
        <v>0</v>
      </c>
      <c r="CH22" s="38">
        <v>0</v>
      </c>
      <c r="CI22" s="31">
        <f t="shared" si="2"/>
        <v>50</v>
      </c>
      <c r="CJ22" s="32">
        <f t="shared" si="3"/>
        <v>277</v>
      </c>
    </row>
    <row r="23" spans="1:88" ht="38.25" customHeight="1" x14ac:dyDescent="0.2">
      <c r="A23" s="52">
        <v>21</v>
      </c>
      <c r="B23" s="53" t="s">
        <v>69</v>
      </c>
      <c r="C23" s="54" t="s">
        <v>67</v>
      </c>
      <c r="D23" s="36">
        <v>5</v>
      </c>
      <c r="E23" s="37">
        <v>1</v>
      </c>
      <c r="F23" s="37">
        <v>0</v>
      </c>
      <c r="G23" s="37">
        <v>5</v>
      </c>
      <c r="H23" s="37">
        <v>0</v>
      </c>
      <c r="I23" s="38">
        <v>0</v>
      </c>
      <c r="J23" s="55">
        <f t="shared" si="4"/>
        <v>11</v>
      </c>
      <c r="K23" s="36">
        <v>11</v>
      </c>
      <c r="L23" s="37">
        <v>1</v>
      </c>
      <c r="M23" s="37">
        <v>9</v>
      </c>
      <c r="N23" s="37">
        <v>0</v>
      </c>
      <c r="O23" s="37">
        <v>0</v>
      </c>
      <c r="P23" s="38">
        <v>1</v>
      </c>
      <c r="Q23" s="55">
        <f t="shared" si="5"/>
        <v>22</v>
      </c>
      <c r="R23" s="36">
        <v>6</v>
      </c>
      <c r="S23" s="37">
        <v>0</v>
      </c>
      <c r="T23" s="37">
        <v>8</v>
      </c>
      <c r="U23" s="37">
        <v>2</v>
      </c>
      <c r="V23" s="37">
        <v>0</v>
      </c>
      <c r="W23" s="38">
        <v>0</v>
      </c>
      <c r="X23" s="56">
        <f t="shared" si="0"/>
        <v>16</v>
      </c>
      <c r="Y23" s="36">
        <v>13</v>
      </c>
      <c r="Z23" s="37">
        <v>14</v>
      </c>
      <c r="AA23" s="37">
        <v>18</v>
      </c>
      <c r="AB23" s="37">
        <v>0</v>
      </c>
      <c r="AC23" s="37">
        <v>0</v>
      </c>
      <c r="AD23" s="38">
        <v>0</v>
      </c>
      <c r="AE23" s="57">
        <f t="shared" si="6"/>
        <v>45</v>
      </c>
      <c r="AF23" s="36">
        <v>10</v>
      </c>
      <c r="AG23" s="37">
        <v>0</v>
      </c>
      <c r="AH23" s="37">
        <v>25</v>
      </c>
      <c r="AI23" s="37">
        <v>0</v>
      </c>
      <c r="AJ23" s="37">
        <v>0</v>
      </c>
      <c r="AK23" s="38">
        <v>0</v>
      </c>
      <c r="AL23" s="57">
        <f t="shared" si="7"/>
        <v>35</v>
      </c>
      <c r="AM23" s="36">
        <v>5</v>
      </c>
      <c r="AN23" s="37">
        <v>0</v>
      </c>
      <c r="AO23" s="37">
        <v>1</v>
      </c>
      <c r="AP23" s="37">
        <v>0</v>
      </c>
      <c r="AQ23" s="37">
        <v>0</v>
      </c>
      <c r="AR23" s="38">
        <v>0</v>
      </c>
      <c r="AS23" s="57">
        <f t="shared" si="8"/>
        <v>6</v>
      </c>
      <c r="AT23" s="36">
        <v>17</v>
      </c>
      <c r="AU23" s="37">
        <v>10</v>
      </c>
      <c r="AV23" s="37">
        <v>45</v>
      </c>
      <c r="AW23" s="37">
        <v>0</v>
      </c>
      <c r="AX23" s="37">
        <v>0</v>
      </c>
      <c r="AY23" s="38">
        <v>0</v>
      </c>
      <c r="AZ23" s="57">
        <f t="shared" si="9"/>
        <v>72</v>
      </c>
      <c r="BA23" s="36">
        <v>14</v>
      </c>
      <c r="BB23" s="37">
        <v>0</v>
      </c>
      <c r="BC23" s="37">
        <v>23</v>
      </c>
      <c r="BD23" s="37">
        <v>4</v>
      </c>
      <c r="BE23" s="37">
        <v>0</v>
      </c>
      <c r="BF23" s="38">
        <v>0</v>
      </c>
      <c r="BG23" s="57">
        <f t="shared" si="10"/>
        <v>41</v>
      </c>
      <c r="BH23" s="43" t="s">
        <v>70</v>
      </c>
      <c r="BI23" s="44"/>
      <c r="BJ23" s="44"/>
      <c r="BK23" s="44"/>
      <c r="BL23" s="44"/>
      <c r="BM23" s="45"/>
      <c r="BN23" s="57">
        <f t="shared" si="11"/>
        <v>0</v>
      </c>
      <c r="BO23" s="36">
        <v>25</v>
      </c>
      <c r="BP23" s="37">
        <v>4</v>
      </c>
      <c r="BQ23" s="37">
        <v>31</v>
      </c>
      <c r="BR23" s="37">
        <v>5</v>
      </c>
      <c r="BS23" s="37">
        <v>0</v>
      </c>
      <c r="BT23" s="38">
        <v>0</v>
      </c>
      <c r="BU23" s="57">
        <f t="shared" si="12"/>
        <v>65</v>
      </c>
      <c r="BV23" s="36">
        <v>40</v>
      </c>
      <c r="BW23" s="37">
        <v>0</v>
      </c>
      <c r="BX23" s="37">
        <v>90</v>
      </c>
      <c r="BY23" s="37">
        <v>4</v>
      </c>
      <c r="BZ23" s="37">
        <v>0</v>
      </c>
      <c r="CA23" s="38">
        <v>1</v>
      </c>
      <c r="CB23" s="31">
        <f t="shared" si="1"/>
        <v>135</v>
      </c>
      <c r="CC23" s="36">
        <v>60</v>
      </c>
      <c r="CD23" s="50">
        <v>0</v>
      </c>
      <c r="CE23" s="50">
        <v>100</v>
      </c>
      <c r="CF23" s="50">
        <v>10</v>
      </c>
      <c r="CG23" s="37">
        <v>0</v>
      </c>
      <c r="CH23" s="38">
        <v>4</v>
      </c>
      <c r="CI23" s="31">
        <f t="shared" si="2"/>
        <v>174</v>
      </c>
      <c r="CJ23" s="58">
        <f t="shared" si="3"/>
        <v>622</v>
      </c>
    </row>
    <row r="24" spans="1:88" ht="25.5" x14ac:dyDescent="0.2">
      <c r="A24" s="33">
        <v>22</v>
      </c>
      <c r="B24" s="34" t="s">
        <v>71</v>
      </c>
      <c r="C24" s="35" t="s">
        <v>72</v>
      </c>
      <c r="D24" s="36">
        <v>784</v>
      </c>
      <c r="E24" s="37">
        <v>295</v>
      </c>
      <c r="F24" s="37">
        <v>225</v>
      </c>
      <c r="G24" s="37">
        <v>0</v>
      </c>
      <c r="H24" s="37">
        <v>0</v>
      </c>
      <c r="I24" s="38">
        <v>0</v>
      </c>
      <c r="J24" s="39">
        <f t="shared" si="4"/>
        <v>1304</v>
      </c>
      <c r="K24" s="36">
        <v>621</v>
      </c>
      <c r="L24" s="37">
        <v>166</v>
      </c>
      <c r="M24" s="37">
        <v>141</v>
      </c>
      <c r="N24" s="37">
        <v>0</v>
      </c>
      <c r="O24" s="37">
        <v>0</v>
      </c>
      <c r="P24" s="38">
        <v>0</v>
      </c>
      <c r="Q24" s="39">
        <f t="shared" si="5"/>
        <v>928</v>
      </c>
      <c r="R24" s="36">
        <v>391</v>
      </c>
      <c r="S24" s="37">
        <v>175</v>
      </c>
      <c r="T24" s="37">
        <v>121</v>
      </c>
      <c r="U24" s="37">
        <v>0</v>
      </c>
      <c r="V24" s="37">
        <v>0</v>
      </c>
      <c r="W24" s="38">
        <v>0</v>
      </c>
      <c r="X24" s="40">
        <f t="shared" si="0"/>
        <v>687</v>
      </c>
      <c r="Y24" s="36">
        <v>348</v>
      </c>
      <c r="Z24" s="37">
        <v>48</v>
      </c>
      <c r="AA24" s="37">
        <v>28</v>
      </c>
      <c r="AB24" s="37">
        <v>0</v>
      </c>
      <c r="AC24" s="37">
        <v>0</v>
      </c>
      <c r="AD24" s="38">
        <v>0</v>
      </c>
      <c r="AE24" s="41">
        <f t="shared" si="6"/>
        <v>424</v>
      </c>
      <c r="AF24" s="36">
        <v>345</v>
      </c>
      <c r="AG24" s="37">
        <v>52</v>
      </c>
      <c r="AH24" s="37">
        <v>30</v>
      </c>
      <c r="AI24" s="37">
        <v>33</v>
      </c>
      <c r="AJ24" s="37">
        <v>0</v>
      </c>
      <c r="AK24" s="38">
        <v>0</v>
      </c>
      <c r="AL24" s="41">
        <f t="shared" si="7"/>
        <v>460</v>
      </c>
      <c r="AM24" s="36">
        <v>323</v>
      </c>
      <c r="AN24" s="37">
        <v>59</v>
      </c>
      <c r="AO24" s="37">
        <v>32</v>
      </c>
      <c r="AP24" s="37">
        <v>37</v>
      </c>
      <c r="AQ24" s="37">
        <v>0</v>
      </c>
      <c r="AR24" s="38">
        <v>3</v>
      </c>
      <c r="AS24" s="41">
        <f t="shared" si="8"/>
        <v>454</v>
      </c>
      <c r="AT24" s="36">
        <v>408</v>
      </c>
      <c r="AU24" s="37">
        <v>65</v>
      </c>
      <c r="AV24" s="37">
        <v>76</v>
      </c>
      <c r="AW24" s="37">
        <v>73</v>
      </c>
      <c r="AX24" s="37">
        <v>0</v>
      </c>
      <c r="AY24" s="38">
        <v>2</v>
      </c>
      <c r="AZ24" s="41">
        <f t="shared" si="9"/>
        <v>624</v>
      </c>
      <c r="BA24" s="36">
        <v>524</v>
      </c>
      <c r="BB24" s="37">
        <v>129</v>
      </c>
      <c r="BC24" s="37">
        <v>107</v>
      </c>
      <c r="BD24" s="37">
        <v>80</v>
      </c>
      <c r="BE24" s="37">
        <v>0</v>
      </c>
      <c r="BF24" s="38">
        <v>1</v>
      </c>
      <c r="BG24" s="41">
        <f t="shared" si="10"/>
        <v>841</v>
      </c>
      <c r="BH24" s="36">
        <v>329</v>
      </c>
      <c r="BI24" s="37">
        <v>45</v>
      </c>
      <c r="BJ24" s="37">
        <v>44</v>
      </c>
      <c r="BK24" s="37">
        <v>37</v>
      </c>
      <c r="BL24" s="37">
        <v>0</v>
      </c>
      <c r="BM24" s="38">
        <v>0</v>
      </c>
      <c r="BN24" s="41">
        <f t="shared" si="11"/>
        <v>455</v>
      </c>
      <c r="BO24" s="36">
        <v>283</v>
      </c>
      <c r="BP24" s="37">
        <v>45</v>
      </c>
      <c r="BQ24" s="37">
        <v>45</v>
      </c>
      <c r="BR24" s="37">
        <v>33</v>
      </c>
      <c r="BS24" s="37">
        <v>0</v>
      </c>
      <c r="BT24" s="38">
        <v>0</v>
      </c>
      <c r="BU24" s="41">
        <f t="shared" si="12"/>
        <v>406</v>
      </c>
      <c r="BV24" s="36">
        <v>264</v>
      </c>
      <c r="BW24" s="37">
        <v>47</v>
      </c>
      <c r="BX24" s="37">
        <v>38</v>
      </c>
      <c r="BY24" s="37">
        <v>23</v>
      </c>
      <c r="BZ24" s="37">
        <v>0</v>
      </c>
      <c r="CA24" s="38">
        <v>0</v>
      </c>
      <c r="CB24" s="31">
        <f t="shared" si="1"/>
        <v>372</v>
      </c>
      <c r="CC24" s="59">
        <v>264</v>
      </c>
      <c r="CD24" s="60">
        <v>47</v>
      </c>
      <c r="CE24" s="60">
        <v>38</v>
      </c>
      <c r="CF24" s="60">
        <v>23</v>
      </c>
      <c r="CG24" s="61">
        <v>0</v>
      </c>
      <c r="CH24" s="38">
        <v>0</v>
      </c>
      <c r="CI24" s="31">
        <f t="shared" si="2"/>
        <v>372</v>
      </c>
      <c r="CJ24" s="32">
        <f t="shared" si="3"/>
        <v>7327</v>
      </c>
    </row>
    <row r="25" spans="1:88" x14ac:dyDescent="0.2">
      <c r="A25" s="33">
        <v>23</v>
      </c>
      <c r="B25" s="34" t="s">
        <v>73</v>
      </c>
      <c r="C25" s="35" t="s">
        <v>74</v>
      </c>
      <c r="D25" s="36">
        <v>210</v>
      </c>
      <c r="E25" s="37">
        <v>23</v>
      </c>
      <c r="F25" s="37">
        <v>94</v>
      </c>
      <c r="G25" s="37">
        <v>13</v>
      </c>
      <c r="H25" s="37">
        <v>2</v>
      </c>
      <c r="I25" s="38">
        <v>2</v>
      </c>
      <c r="J25" s="39">
        <f t="shared" si="4"/>
        <v>344</v>
      </c>
      <c r="K25" s="36">
        <v>260</v>
      </c>
      <c r="L25" s="37">
        <v>101</v>
      </c>
      <c r="M25" s="37">
        <v>145</v>
      </c>
      <c r="N25" s="37">
        <v>71</v>
      </c>
      <c r="O25" s="37">
        <v>0</v>
      </c>
      <c r="P25" s="38">
        <v>0</v>
      </c>
      <c r="Q25" s="39">
        <f t="shared" si="5"/>
        <v>577</v>
      </c>
      <c r="R25" s="36">
        <v>320</v>
      </c>
      <c r="S25" s="37">
        <v>218</v>
      </c>
      <c r="T25" s="37">
        <v>125</v>
      </c>
      <c r="U25" s="37">
        <v>112</v>
      </c>
      <c r="V25" s="37">
        <v>0</v>
      </c>
      <c r="W25" s="38">
        <v>0</v>
      </c>
      <c r="X25" s="40">
        <f t="shared" si="0"/>
        <v>775</v>
      </c>
      <c r="Y25" s="36">
        <v>126</v>
      </c>
      <c r="Z25" s="37">
        <v>67</v>
      </c>
      <c r="AA25" s="37">
        <v>59</v>
      </c>
      <c r="AB25" s="37">
        <v>38</v>
      </c>
      <c r="AC25" s="37">
        <v>0</v>
      </c>
      <c r="AD25" s="38">
        <v>1</v>
      </c>
      <c r="AE25" s="41">
        <f t="shared" si="6"/>
        <v>291</v>
      </c>
      <c r="AF25" s="36">
        <v>176</v>
      </c>
      <c r="AG25" s="37">
        <v>70</v>
      </c>
      <c r="AH25" s="37">
        <v>72</v>
      </c>
      <c r="AI25" s="37">
        <v>39</v>
      </c>
      <c r="AJ25" s="37">
        <v>0</v>
      </c>
      <c r="AK25" s="38">
        <v>0</v>
      </c>
      <c r="AL25" s="41">
        <f t="shared" si="7"/>
        <v>357</v>
      </c>
      <c r="AM25" s="36">
        <v>189</v>
      </c>
      <c r="AN25" s="37">
        <v>89</v>
      </c>
      <c r="AO25" s="37">
        <v>59</v>
      </c>
      <c r="AP25" s="37">
        <v>57</v>
      </c>
      <c r="AQ25" s="37">
        <v>0</v>
      </c>
      <c r="AR25" s="38">
        <v>1</v>
      </c>
      <c r="AS25" s="41">
        <f t="shared" si="8"/>
        <v>395</v>
      </c>
      <c r="AT25" s="36">
        <v>208</v>
      </c>
      <c r="AU25" s="37">
        <v>57</v>
      </c>
      <c r="AV25" s="37">
        <v>58</v>
      </c>
      <c r="AW25" s="37">
        <v>44</v>
      </c>
      <c r="AX25" s="37">
        <v>0</v>
      </c>
      <c r="AY25" s="38">
        <v>0</v>
      </c>
      <c r="AZ25" s="41">
        <f t="shared" si="9"/>
        <v>367</v>
      </c>
      <c r="BA25" s="36">
        <v>200</v>
      </c>
      <c r="BB25" s="37">
        <v>70</v>
      </c>
      <c r="BC25" s="37">
        <v>22</v>
      </c>
      <c r="BD25" s="37">
        <v>18</v>
      </c>
      <c r="BE25" s="37">
        <v>0</v>
      </c>
      <c r="BF25" s="38">
        <v>0</v>
      </c>
      <c r="BG25" s="41">
        <f t="shared" si="10"/>
        <v>310</v>
      </c>
      <c r="BH25" s="36">
        <v>125</v>
      </c>
      <c r="BI25" s="37">
        <v>42</v>
      </c>
      <c r="BJ25" s="37">
        <v>22</v>
      </c>
      <c r="BK25" s="37">
        <v>10</v>
      </c>
      <c r="BL25" s="37">
        <v>22</v>
      </c>
      <c r="BM25" s="38">
        <v>0</v>
      </c>
      <c r="BN25" s="41">
        <f t="shared" si="11"/>
        <v>221</v>
      </c>
      <c r="BO25" s="36">
        <v>170</v>
      </c>
      <c r="BP25" s="37">
        <v>24</v>
      </c>
      <c r="BQ25" s="37">
        <v>35</v>
      </c>
      <c r="BR25" s="37">
        <v>48</v>
      </c>
      <c r="BS25" s="37">
        <v>28</v>
      </c>
      <c r="BT25" s="38">
        <v>0</v>
      </c>
      <c r="BU25" s="41">
        <f t="shared" si="12"/>
        <v>305</v>
      </c>
      <c r="BV25" s="36">
        <v>195</v>
      </c>
      <c r="BW25" s="37">
        <v>30</v>
      </c>
      <c r="BX25" s="37">
        <v>99</v>
      </c>
      <c r="BY25" s="37">
        <v>11</v>
      </c>
      <c r="BZ25" s="37">
        <v>0</v>
      </c>
      <c r="CA25" s="38">
        <v>0</v>
      </c>
      <c r="CB25" s="31">
        <f t="shared" si="1"/>
        <v>335</v>
      </c>
      <c r="CC25" s="36">
        <v>247</v>
      </c>
      <c r="CD25" s="27">
        <v>33</v>
      </c>
      <c r="CE25" s="27">
        <v>63</v>
      </c>
      <c r="CF25" s="27">
        <v>20</v>
      </c>
      <c r="CG25" s="37">
        <v>0</v>
      </c>
      <c r="CH25" s="38">
        <v>0</v>
      </c>
      <c r="CI25" s="31">
        <f t="shared" si="2"/>
        <v>363</v>
      </c>
      <c r="CJ25" s="32">
        <f t="shared" si="3"/>
        <v>4640</v>
      </c>
    </row>
    <row r="26" spans="1:88" x14ac:dyDescent="0.2">
      <c r="A26" s="42">
        <v>24</v>
      </c>
      <c r="B26" s="34" t="s">
        <v>75</v>
      </c>
      <c r="C26" s="35" t="s">
        <v>74</v>
      </c>
      <c r="D26" s="36">
        <v>147</v>
      </c>
      <c r="E26" s="37">
        <v>53</v>
      </c>
      <c r="F26" s="37">
        <v>93</v>
      </c>
      <c r="G26" s="37">
        <v>11</v>
      </c>
      <c r="H26" s="37">
        <v>0</v>
      </c>
      <c r="I26" s="38">
        <v>0</v>
      </c>
      <c r="J26" s="39">
        <f t="shared" si="4"/>
        <v>304</v>
      </c>
      <c r="K26" s="36">
        <v>176</v>
      </c>
      <c r="L26" s="37">
        <v>102</v>
      </c>
      <c r="M26" s="37">
        <v>122</v>
      </c>
      <c r="N26" s="37">
        <v>5</v>
      </c>
      <c r="O26" s="37">
        <v>0</v>
      </c>
      <c r="P26" s="38">
        <v>0</v>
      </c>
      <c r="Q26" s="39">
        <f t="shared" si="5"/>
        <v>405</v>
      </c>
      <c r="R26" s="36">
        <v>203</v>
      </c>
      <c r="S26" s="37">
        <v>74</v>
      </c>
      <c r="T26" s="37">
        <v>92</v>
      </c>
      <c r="U26" s="37">
        <v>11</v>
      </c>
      <c r="V26" s="37">
        <v>0</v>
      </c>
      <c r="W26" s="38">
        <v>0</v>
      </c>
      <c r="X26" s="40">
        <f t="shared" si="0"/>
        <v>380</v>
      </c>
      <c r="Y26" s="36">
        <v>175</v>
      </c>
      <c r="Z26" s="37">
        <v>23</v>
      </c>
      <c r="AA26" s="37">
        <v>97</v>
      </c>
      <c r="AB26" s="37">
        <v>9</v>
      </c>
      <c r="AC26" s="37">
        <v>0</v>
      </c>
      <c r="AD26" s="38">
        <v>0</v>
      </c>
      <c r="AE26" s="41">
        <f t="shared" si="6"/>
        <v>304</v>
      </c>
      <c r="AF26" s="36">
        <v>111</v>
      </c>
      <c r="AG26" s="37">
        <v>71</v>
      </c>
      <c r="AH26" s="37">
        <v>120</v>
      </c>
      <c r="AI26" s="37">
        <v>2</v>
      </c>
      <c r="AJ26" s="37">
        <v>0</v>
      </c>
      <c r="AK26" s="38">
        <v>0</v>
      </c>
      <c r="AL26" s="41">
        <f t="shared" si="7"/>
        <v>304</v>
      </c>
      <c r="AM26" s="36">
        <v>253</v>
      </c>
      <c r="AN26" s="37">
        <v>165</v>
      </c>
      <c r="AO26" s="37">
        <v>173</v>
      </c>
      <c r="AP26" s="37">
        <v>9</v>
      </c>
      <c r="AQ26" s="37">
        <v>0</v>
      </c>
      <c r="AR26" s="38">
        <v>0</v>
      </c>
      <c r="AS26" s="41">
        <f t="shared" si="8"/>
        <v>600</v>
      </c>
      <c r="AT26" s="36">
        <v>269</v>
      </c>
      <c r="AU26" s="37">
        <v>124</v>
      </c>
      <c r="AV26" s="37">
        <v>174</v>
      </c>
      <c r="AW26" s="37">
        <v>5</v>
      </c>
      <c r="AX26" s="37">
        <v>0</v>
      </c>
      <c r="AY26" s="38">
        <v>0</v>
      </c>
      <c r="AZ26" s="41">
        <f t="shared" si="9"/>
        <v>572</v>
      </c>
      <c r="BA26" s="36">
        <v>621</v>
      </c>
      <c r="BB26" s="37">
        <v>62</v>
      </c>
      <c r="BC26" s="37">
        <v>360</v>
      </c>
      <c r="BD26" s="37">
        <v>14</v>
      </c>
      <c r="BE26" s="37">
        <v>0</v>
      </c>
      <c r="BF26" s="38">
        <v>0</v>
      </c>
      <c r="BG26" s="41">
        <f t="shared" si="10"/>
        <v>1057</v>
      </c>
      <c r="BH26" s="36">
        <v>262</v>
      </c>
      <c r="BI26" s="37">
        <v>39</v>
      </c>
      <c r="BJ26" s="37">
        <v>255</v>
      </c>
      <c r="BK26" s="37">
        <v>4</v>
      </c>
      <c r="BL26" s="37">
        <v>0</v>
      </c>
      <c r="BM26" s="38">
        <v>0</v>
      </c>
      <c r="BN26" s="41">
        <f t="shared" si="11"/>
        <v>560</v>
      </c>
      <c r="BO26" s="36">
        <v>280</v>
      </c>
      <c r="BP26" s="37">
        <v>100</v>
      </c>
      <c r="BQ26" s="37">
        <v>184</v>
      </c>
      <c r="BR26" s="37">
        <v>1</v>
      </c>
      <c r="BS26" s="37">
        <v>0</v>
      </c>
      <c r="BT26" s="38">
        <v>0</v>
      </c>
      <c r="BU26" s="41">
        <f t="shared" si="12"/>
        <v>565</v>
      </c>
      <c r="BV26" s="36">
        <v>186</v>
      </c>
      <c r="BW26" s="37">
        <v>69</v>
      </c>
      <c r="BX26" s="37">
        <v>114</v>
      </c>
      <c r="BY26" s="37">
        <v>1</v>
      </c>
      <c r="BZ26" s="37">
        <v>0</v>
      </c>
      <c r="CA26" s="38">
        <v>0</v>
      </c>
      <c r="CB26" s="31">
        <f t="shared" si="1"/>
        <v>370</v>
      </c>
      <c r="CC26" s="36">
        <v>168</v>
      </c>
      <c r="CD26" s="37">
        <v>74</v>
      </c>
      <c r="CE26" s="37">
        <v>340</v>
      </c>
      <c r="CF26" s="37">
        <v>23</v>
      </c>
      <c r="CG26" s="37">
        <v>0</v>
      </c>
      <c r="CH26" s="38">
        <v>1</v>
      </c>
      <c r="CI26" s="31">
        <f t="shared" si="2"/>
        <v>606</v>
      </c>
      <c r="CJ26" s="32">
        <f t="shared" si="3"/>
        <v>6027</v>
      </c>
    </row>
    <row r="27" spans="1:88" x14ac:dyDescent="0.2">
      <c r="A27" s="33">
        <v>25</v>
      </c>
      <c r="B27" s="34" t="s">
        <v>76</v>
      </c>
      <c r="C27" s="35" t="s">
        <v>74</v>
      </c>
      <c r="D27" s="36">
        <v>12</v>
      </c>
      <c r="E27" s="37">
        <v>0</v>
      </c>
      <c r="F27" s="37">
        <v>12</v>
      </c>
      <c r="G27" s="37">
        <v>2</v>
      </c>
      <c r="H27" s="37">
        <v>0</v>
      </c>
      <c r="I27" s="38">
        <v>0</v>
      </c>
      <c r="J27" s="39">
        <f t="shared" si="4"/>
        <v>26</v>
      </c>
      <c r="K27" s="36">
        <v>10</v>
      </c>
      <c r="L27" s="37">
        <v>2</v>
      </c>
      <c r="M27" s="37">
        <v>4</v>
      </c>
      <c r="N27" s="37">
        <v>6</v>
      </c>
      <c r="O27" s="37">
        <v>0</v>
      </c>
      <c r="P27" s="38">
        <v>0</v>
      </c>
      <c r="Q27" s="39">
        <f t="shared" si="5"/>
        <v>22</v>
      </c>
      <c r="R27" s="36">
        <v>17</v>
      </c>
      <c r="S27" s="37">
        <v>2</v>
      </c>
      <c r="T27" s="37">
        <v>6</v>
      </c>
      <c r="U27" s="37">
        <v>0</v>
      </c>
      <c r="V27" s="37">
        <v>0</v>
      </c>
      <c r="W27" s="38">
        <v>0</v>
      </c>
      <c r="X27" s="40">
        <f t="shared" si="0"/>
        <v>25</v>
      </c>
      <c r="Y27" s="36">
        <v>18</v>
      </c>
      <c r="Z27" s="37">
        <v>2</v>
      </c>
      <c r="AA27" s="37">
        <v>6</v>
      </c>
      <c r="AB27" s="37">
        <v>3</v>
      </c>
      <c r="AC27" s="37">
        <v>0</v>
      </c>
      <c r="AD27" s="38">
        <v>0</v>
      </c>
      <c r="AE27" s="41">
        <f t="shared" si="6"/>
        <v>29</v>
      </c>
      <c r="AF27" s="36">
        <v>8</v>
      </c>
      <c r="AG27" s="37">
        <v>0</v>
      </c>
      <c r="AH27" s="37">
        <v>5</v>
      </c>
      <c r="AI27" s="37">
        <v>1</v>
      </c>
      <c r="AJ27" s="37">
        <v>0</v>
      </c>
      <c r="AK27" s="38">
        <v>0</v>
      </c>
      <c r="AL27" s="41">
        <f t="shared" si="7"/>
        <v>14</v>
      </c>
      <c r="AM27" s="36">
        <v>12</v>
      </c>
      <c r="AN27" s="37">
        <v>2</v>
      </c>
      <c r="AO27" s="37">
        <v>5</v>
      </c>
      <c r="AP27" s="37">
        <v>1</v>
      </c>
      <c r="AQ27" s="37">
        <v>0</v>
      </c>
      <c r="AR27" s="38">
        <v>0</v>
      </c>
      <c r="AS27" s="41">
        <f t="shared" si="8"/>
        <v>20</v>
      </c>
      <c r="AT27" s="36">
        <v>16</v>
      </c>
      <c r="AU27" s="37">
        <v>0</v>
      </c>
      <c r="AV27" s="37">
        <v>5</v>
      </c>
      <c r="AW27" s="37">
        <v>9</v>
      </c>
      <c r="AX27" s="37">
        <v>0</v>
      </c>
      <c r="AY27" s="38">
        <v>0</v>
      </c>
      <c r="AZ27" s="41">
        <f t="shared" si="9"/>
        <v>30</v>
      </c>
      <c r="BA27" s="36">
        <v>22</v>
      </c>
      <c r="BB27" s="37">
        <v>5</v>
      </c>
      <c r="BC27" s="37">
        <v>21</v>
      </c>
      <c r="BD27" s="37">
        <v>1</v>
      </c>
      <c r="BE27" s="37">
        <v>0</v>
      </c>
      <c r="BF27" s="38">
        <v>1</v>
      </c>
      <c r="BG27" s="41">
        <f t="shared" si="10"/>
        <v>50</v>
      </c>
      <c r="BH27" s="36">
        <v>2</v>
      </c>
      <c r="BI27" s="37">
        <v>0</v>
      </c>
      <c r="BJ27" s="37">
        <v>1</v>
      </c>
      <c r="BK27" s="37">
        <v>2</v>
      </c>
      <c r="BL27" s="37">
        <v>0</v>
      </c>
      <c r="BM27" s="38">
        <v>0</v>
      </c>
      <c r="BN27" s="41">
        <f t="shared" si="11"/>
        <v>5</v>
      </c>
      <c r="BO27" s="36">
        <v>6</v>
      </c>
      <c r="BP27" s="37">
        <v>0</v>
      </c>
      <c r="BQ27" s="37">
        <v>1</v>
      </c>
      <c r="BR27" s="37">
        <v>1</v>
      </c>
      <c r="BS27" s="37">
        <v>0</v>
      </c>
      <c r="BT27" s="38">
        <v>0</v>
      </c>
      <c r="BU27" s="41">
        <f t="shared" si="12"/>
        <v>8</v>
      </c>
      <c r="BV27" s="36">
        <v>5</v>
      </c>
      <c r="BW27" s="37">
        <v>1</v>
      </c>
      <c r="BX27" s="37">
        <v>0</v>
      </c>
      <c r="BY27" s="37">
        <v>0</v>
      </c>
      <c r="BZ27" s="37">
        <v>0</v>
      </c>
      <c r="CA27" s="38">
        <v>0</v>
      </c>
      <c r="CB27" s="31">
        <f t="shared" si="1"/>
        <v>6</v>
      </c>
      <c r="CC27" s="36">
        <v>19</v>
      </c>
      <c r="CD27" s="37">
        <v>3</v>
      </c>
      <c r="CE27" s="37">
        <v>6</v>
      </c>
      <c r="CF27" s="37">
        <v>0</v>
      </c>
      <c r="CG27" s="37">
        <v>0</v>
      </c>
      <c r="CH27" s="38">
        <v>0</v>
      </c>
      <c r="CI27" s="31">
        <f t="shared" si="2"/>
        <v>28</v>
      </c>
      <c r="CJ27" s="32">
        <f t="shared" si="3"/>
        <v>263</v>
      </c>
    </row>
    <row r="28" spans="1:88" x14ac:dyDescent="0.2">
      <c r="A28" s="33">
        <v>26</v>
      </c>
      <c r="B28" s="34" t="s">
        <v>77</v>
      </c>
      <c r="C28" s="35" t="s">
        <v>78</v>
      </c>
      <c r="D28" s="36">
        <v>221</v>
      </c>
      <c r="E28" s="37">
        <v>36</v>
      </c>
      <c r="F28" s="37">
        <v>30</v>
      </c>
      <c r="G28" s="37">
        <v>33</v>
      </c>
      <c r="H28" s="37">
        <v>0</v>
      </c>
      <c r="I28" s="38">
        <v>0</v>
      </c>
      <c r="J28" s="39">
        <f t="shared" si="4"/>
        <v>320</v>
      </c>
      <c r="K28" s="36">
        <v>288</v>
      </c>
      <c r="L28" s="37">
        <v>30</v>
      </c>
      <c r="M28" s="37">
        <v>56</v>
      </c>
      <c r="N28" s="37">
        <v>33</v>
      </c>
      <c r="O28" s="37">
        <v>0</v>
      </c>
      <c r="P28" s="38">
        <v>0</v>
      </c>
      <c r="Q28" s="39">
        <f t="shared" si="5"/>
        <v>407</v>
      </c>
      <c r="R28" s="36">
        <v>169</v>
      </c>
      <c r="S28" s="37">
        <v>73</v>
      </c>
      <c r="T28" s="37">
        <v>66</v>
      </c>
      <c r="U28" s="37">
        <v>38</v>
      </c>
      <c r="V28" s="37">
        <v>0</v>
      </c>
      <c r="W28" s="38">
        <v>0</v>
      </c>
      <c r="X28" s="40">
        <f t="shared" si="0"/>
        <v>346</v>
      </c>
      <c r="Y28" s="36">
        <v>313</v>
      </c>
      <c r="Z28" s="37">
        <v>28</v>
      </c>
      <c r="AA28" s="37">
        <v>119</v>
      </c>
      <c r="AB28" s="37">
        <v>23</v>
      </c>
      <c r="AC28" s="37">
        <v>0</v>
      </c>
      <c r="AD28" s="38">
        <v>1</v>
      </c>
      <c r="AE28" s="41">
        <f t="shared" si="6"/>
        <v>484</v>
      </c>
      <c r="AF28" s="36">
        <v>245</v>
      </c>
      <c r="AG28" s="37">
        <v>43</v>
      </c>
      <c r="AH28" s="37">
        <v>89</v>
      </c>
      <c r="AI28" s="37">
        <v>18</v>
      </c>
      <c r="AJ28" s="37">
        <v>0</v>
      </c>
      <c r="AK28" s="38">
        <v>2</v>
      </c>
      <c r="AL28" s="41">
        <f t="shared" si="7"/>
        <v>397</v>
      </c>
      <c r="AM28" s="36">
        <v>172</v>
      </c>
      <c r="AN28" s="37">
        <v>32</v>
      </c>
      <c r="AO28" s="37">
        <v>40</v>
      </c>
      <c r="AP28" s="37">
        <v>17</v>
      </c>
      <c r="AQ28" s="37">
        <v>0</v>
      </c>
      <c r="AR28" s="38">
        <v>0</v>
      </c>
      <c r="AS28" s="41">
        <f t="shared" si="8"/>
        <v>261</v>
      </c>
      <c r="AT28" s="36">
        <v>362</v>
      </c>
      <c r="AU28" s="37">
        <v>74</v>
      </c>
      <c r="AV28" s="37">
        <v>59</v>
      </c>
      <c r="AW28" s="37">
        <v>36</v>
      </c>
      <c r="AX28" s="37">
        <v>0</v>
      </c>
      <c r="AY28" s="38">
        <v>0</v>
      </c>
      <c r="AZ28" s="41">
        <f t="shared" si="9"/>
        <v>531</v>
      </c>
      <c r="BA28" s="36">
        <v>259</v>
      </c>
      <c r="BB28" s="37">
        <v>45</v>
      </c>
      <c r="BC28" s="37">
        <v>51</v>
      </c>
      <c r="BD28" s="37">
        <v>32</v>
      </c>
      <c r="BE28" s="37">
        <v>0</v>
      </c>
      <c r="BF28" s="38">
        <v>0</v>
      </c>
      <c r="BG28" s="41">
        <f t="shared" si="10"/>
        <v>387</v>
      </c>
      <c r="BH28" s="36">
        <v>218</v>
      </c>
      <c r="BI28" s="37">
        <v>43</v>
      </c>
      <c r="BJ28" s="37">
        <v>38</v>
      </c>
      <c r="BK28" s="37">
        <v>52</v>
      </c>
      <c r="BL28" s="37">
        <v>0</v>
      </c>
      <c r="BM28" s="38">
        <v>0</v>
      </c>
      <c r="BN28" s="41">
        <f t="shared" si="11"/>
        <v>351</v>
      </c>
      <c r="BO28" s="36">
        <v>161</v>
      </c>
      <c r="BP28" s="37">
        <v>51</v>
      </c>
      <c r="BQ28" s="37">
        <v>73</v>
      </c>
      <c r="BR28" s="37">
        <v>15</v>
      </c>
      <c r="BS28" s="37">
        <v>0</v>
      </c>
      <c r="BT28" s="38">
        <v>0</v>
      </c>
      <c r="BU28" s="41">
        <f t="shared" si="12"/>
        <v>300</v>
      </c>
      <c r="BV28" s="36">
        <v>186</v>
      </c>
      <c r="BW28" s="37">
        <v>45</v>
      </c>
      <c r="BX28" s="37">
        <v>95</v>
      </c>
      <c r="BY28" s="37">
        <v>26</v>
      </c>
      <c r="BZ28" s="37">
        <v>0</v>
      </c>
      <c r="CA28" s="38">
        <v>1</v>
      </c>
      <c r="CB28" s="31">
        <f t="shared" si="1"/>
        <v>353</v>
      </c>
      <c r="CC28" s="36">
        <v>256</v>
      </c>
      <c r="CD28" s="37">
        <v>32</v>
      </c>
      <c r="CE28" s="37">
        <v>119</v>
      </c>
      <c r="CF28" s="37">
        <v>26</v>
      </c>
      <c r="CG28" s="37">
        <v>0</v>
      </c>
      <c r="CH28" s="38">
        <v>1</v>
      </c>
      <c r="CI28" s="31">
        <f t="shared" si="2"/>
        <v>434</v>
      </c>
      <c r="CJ28" s="32">
        <f t="shared" si="3"/>
        <v>4571</v>
      </c>
    </row>
    <row r="29" spans="1:88" x14ac:dyDescent="0.2">
      <c r="A29" s="42">
        <v>27</v>
      </c>
      <c r="B29" s="34" t="s">
        <v>79</v>
      </c>
      <c r="C29" s="35" t="s">
        <v>78</v>
      </c>
      <c r="D29" s="36">
        <v>122</v>
      </c>
      <c r="E29" s="37">
        <v>68</v>
      </c>
      <c r="F29" s="37">
        <v>89</v>
      </c>
      <c r="G29" s="37">
        <v>15</v>
      </c>
      <c r="H29" s="37">
        <v>2</v>
      </c>
      <c r="I29" s="38">
        <v>1</v>
      </c>
      <c r="J29" s="39">
        <f t="shared" si="4"/>
        <v>297</v>
      </c>
      <c r="K29" s="36">
        <v>110</v>
      </c>
      <c r="L29" s="37">
        <v>43</v>
      </c>
      <c r="M29" s="37">
        <v>62</v>
      </c>
      <c r="N29" s="37">
        <v>8</v>
      </c>
      <c r="O29" s="37">
        <v>2</v>
      </c>
      <c r="P29" s="38">
        <v>1</v>
      </c>
      <c r="Q29" s="39">
        <f t="shared" si="5"/>
        <v>226</v>
      </c>
      <c r="R29" s="36">
        <v>55</v>
      </c>
      <c r="S29" s="37">
        <v>15</v>
      </c>
      <c r="T29" s="37">
        <v>73</v>
      </c>
      <c r="U29" s="37">
        <v>6</v>
      </c>
      <c r="V29" s="37">
        <v>0</v>
      </c>
      <c r="W29" s="38">
        <v>2</v>
      </c>
      <c r="X29" s="40">
        <f t="shared" si="0"/>
        <v>151</v>
      </c>
      <c r="Y29" s="36">
        <v>142</v>
      </c>
      <c r="Z29" s="37">
        <v>57</v>
      </c>
      <c r="AA29" s="37">
        <v>82</v>
      </c>
      <c r="AB29" s="37">
        <v>16</v>
      </c>
      <c r="AC29" s="37">
        <v>0</v>
      </c>
      <c r="AD29" s="38">
        <v>0</v>
      </c>
      <c r="AE29" s="41">
        <f t="shared" si="6"/>
        <v>297</v>
      </c>
      <c r="AF29" s="36">
        <v>87</v>
      </c>
      <c r="AG29" s="37">
        <v>23</v>
      </c>
      <c r="AH29" s="37">
        <v>54</v>
      </c>
      <c r="AI29" s="37">
        <v>13</v>
      </c>
      <c r="AJ29" s="37">
        <v>0</v>
      </c>
      <c r="AK29" s="38">
        <v>0</v>
      </c>
      <c r="AL29" s="41">
        <f t="shared" si="7"/>
        <v>177</v>
      </c>
      <c r="AM29" s="36">
        <v>84</v>
      </c>
      <c r="AN29" s="37">
        <v>34</v>
      </c>
      <c r="AO29" s="37">
        <v>57</v>
      </c>
      <c r="AP29" s="37">
        <v>5</v>
      </c>
      <c r="AQ29" s="37">
        <v>0</v>
      </c>
      <c r="AR29" s="38">
        <v>0</v>
      </c>
      <c r="AS29" s="41">
        <f t="shared" si="8"/>
        <v>180</v>
      </c>
      <c r="AT29" s="36">
        <v>92</v>
      </c>
      <c r="AU29" s="37">
        <v>31</v>
      </c>
      <c r="AV29" s="37">
        <v>65</v>
      </c>
      <c r="AW29" s="37">
        <v>4</v>
      </c>
      <c r="AX29" s="37">
        <v>0</v>
      </c>
      <c r="AY29" s="38">
        <v>0</v>
      </c>
      <c r="AZ29" s="41">
        <f t="shared" si="9"/>
        <v>192</v>
      </c>
      <c r="BA29" s="36">
        <v>67</v>
      </c>
      <c r="BB29" s="37">
        <v>26</v>
      </c>
      <c r="BC29" s="37">
        <v>45</v>
      </c>
      <c r="BD29" s="37">
        <v>7</v>
      </c>
      <c r="BE29" s="37">
        <v>0</v>
      </c>
      <c r="BF29" s="38">
        <v>0</v>
      </c>
      <c r="BG29" s="41">
        <f t="shared" si="10"/>
        <v>145</v>
      </c>
      <c r="BH29" s="36">
        <v>72</v>
      </c>
      <c r="BI29" s="37">
        <v>18</v>
      </c>
      <c r="BJ29" s="37">
        <v>59</v>
      </c>
      <c r="BK29" s="37">
        <v>8</v>
      </c>
      <c r="BL29" s="37">
        <v>0</v>
      </c>
      <c r="BM29" s="38">
        <v>0</v>
      </c>
      <c r="BN29" s="41">
        <f t="shared" si="11"/>
        <v>157</v>
      </c>
      <c r="BO29" s="36">
        <v>47</v>
      </c>
      <c r="BP29" s="37">
        <v>10</v>
      </c>
      <c r="BQ29" s="37">
        <v>26</v>
      </c>
      <c r="BR29" s="37">
        <v>6</v>
      </c>
      <c r="BS29" s="37">
        <v>0</v>
      </c>
      <c r="BT29" s="38">
        <v>0</v>
      </c>
      <c r="BU29" s="41">
        <f t="shared" si="12"/>
        <v>89</v>
      </c>
      <c r="BV29" s="36">
        <v>34</v>
      </c>
      <c r="BW29" s="37">
        <v>16</v>
      </c>
      <c r="BX29" s="37">
        <v>19</v>
      </c>
      <c r="BY29" s="37">
        <v>6</v>
      </c>
      <c r="BZ29" s="37">
        <v>0</v>
      </c>
      <c r="CA29" s="38">
        <v>0</v>
      </c>
      <c r="CB29" s="31">
        <f t="shared" si="1"/>
        <v>75</v>
      </c>
      <c r="CC29" s="36">
        <v>89</v>
      </c>
      <c r="CD29" s="37">
        <v>36</v>
      </c>
      <c r="CE29" s="37">
        <v>120</v>
      </c>
      <c r="CF29" s="37">
        <v>8</v>
      </c>
      <c r="CG29" s="37">
        <v>0</v>
      </c>
      <c r="CH29" s="38">
        <v>2</v>
      </c>
      <c r="CI29" s="31">
        <f t="shared" si="2"/>
        <v>255</v>
      </c>
      <c r="CJ29" s="32">
        <f t="shared" si="3"/>
        <v>2241</v>
      </c>
    </row>
    <row r="30" spans="1:88" x14ac:dyDescent="0.2">
      <c r="A30" s="33">
        <v>28</v>
      </c>
      <c r="B30" s="34" t="s">
        <v>80</v>
      </c>
      <c r="C30" s="35" t="s">
        <v>81</v>
      </c>
      <c r="D30" s="36">
        <v>1199</v>
      </c>
      <c r="E30" s="37">
        <v>60</v>
      </c>
      <c r="F30" s="37">
        <v>219</v>
      </c>
      <c r="G30" s="37">
        <v>73</v>
      </c>
      <c r="H30" s="37">
        <v>0</v>
      </c>
      <c r="I30" s="38">
        <v>0</v>
      </c>
      <c r="J30" s="39">
        <f t="shared" si="4"/>
        <v>1551</v>
      </c>
      <c r="K30" s="36">
        <v>1277</v>
      </c>
      <c r="L30" s="37">
        <v>48</v>
      </c>
      <c r="M30" s="37">
        <v>221</v>
      </c>
      <c r="N30" s="37">
        <v>75</v>
      </c>
      <c r="O30" s="37">
        <v>0</v>
      </c>
      <c r="P30" s="38">
        <v>0</v>
      </c>
      <c r="Q30" s="39">
        <f t="shared" si="5"/>
        <v>1621</v>
      </c>
      <c r="R30" s="36">
        <v>884</v>
      </c>
      <c r="S30" s="37">
        <v>26</v>
      </c>
      <c r="T30" s="37">
        <v>136</v>
      </c>
      <c r="U30" s="37">
        <v>60</v>
      </c>
      <c r="V30" s="37">
        <v>6</v>
      </c>
      <c r="W30" s="38">
        <v>0</v>
      </c>
      <c r="X30" s="40">
        <f t="shared" si="0"/>
        <v>1112</v>
      </c>
      <c r="Y30" s="36">
        <v>895</v>
      </c>
      <c r="Z30" s="37">
        <v>36</v>
      </c>
      <c r="AA30" s="37">
        <v>175</v>
      </c>
      <c r="AB30" s="37">
        <v>36</v>
      </c>
      <c r="AC30" s="37">
        <v>0</v>
      </c>
      <c r="AD30" s="38">
        <v>0</v>
      </c>
      <c r="AE30" s="41">
        <f t="shared" si="6"/>
        <v>1142</v>
      </c>
      <c r="AF30" s="36">
        <v>1080</v>
      </c>
      <c r="AG30" s="37">
        <v>60</v>
      </c>
      <c r="AH30" s="37">
        <v>208</v>
      </c>
      <c r="AI30" s="37">
        <v>90</v>
      </c>
      <c r="AJ30" s="37">
        <v>0</v>
      </c>
      <c r="AK30" s="38">
        <v>0</v>
      </c>
      <c r="AL30" s="41">
        <f t="shared" si="7"/>
        <v>1438</v>
      </c>
      <c r="AM30" s="36">
        <v>786</v>
      </c>
      <c r="AN30" s="37">
        <v>65</v>
      </c>
      <c r="AO30" s="37">
        <v>130</v>
      </c>
      <c r="AP30" s="37">
        <v>46</v>
      </c>
      <c r="AQ30" s="37">
        <v>0</v>
      </c>
      <c r="AR30" s="38">
        <v>0</v>
      </c>
      <c r="AS30" s="41">
        <f t="shared" si="8"/>
        <v>1027</v>
      </c>
      <c r="AT30" s="36">
        <v>867</v>
      </c>
      <c r="AU30" s="37">
        <v>242</v>
      </c>
      <c r="AV30" s="37">
        <v>368</v>
      </c>
      <c r="AW30" s="37">
        <v>158</v>
      </c>
      <c r="AX30" s="37">
        <v>0</v>
      </c>
      <c r="AY30" s="38">
        <v>0</v>
      </c>
      <c r="AZ30" s="41">
        <f t="shared" si="9"/>
        <v>1635</v>
      </c>
      <c r="BA30" s="36">
        <v>2176</v>
      </c>
      <c r="BB30" s="37">
        <v>64</v>
      </c>
      <c r="BC30" s="37">
        <v>651</v>
      </c>
      <c r="BD30" s="37">
        <v>198</v>
      </c>
      <c r="BE30" s="37">
        <v>0</v>
      </c>
      <c r="BF30" s="38">
        <v>0</v>
      </c>
      <c r="BG30" s="41">
        <f t="shared" si="10"/>
        <v>3089</v>
      </c>
      <c r="BH30" s="36">
        <v>1377</v>
      </c>
      <c r="BI30" s="37">
        <v>101</v>
      </c>
      <c r="BJ30" s="37">
        <v>707</v>
      </c>
      <c r="BK30" s="37">
        <v>68</v>
      </c>
      <c r="BL30" s="37">
        <v>0</v>
      </c>
      <c r="BM30" s="38">
        <v>0</v>
      </c>
      <c r="BN30" s="41">
        <f t="shared" si="11"/>
        <v>2253</v>
      </c>
      <c r="BO30" s="36">
        <v>787</v>
      </c>
      <c r="BP30" s="37">
        <v>49</v>
      </c>
      <c r="BQ30" s="37">
        <v>527</v>
      </c>
      <c r="BR30" s="37">
        <v>46</v>
      </c>
      <c r="BS30" s="37">
        <v>0</v>
      </c>
      <c r="BT30" s="38">
        <v>0</v>
      </c>
      <c r="BU30" s="41">
        <f t="shared" si="12"/>
        <v>1409</v>
      </c>
      <c r="BV30" s="36">
        <v>916</v>
      </c>
      <c r="BW30" s="37">
        <v>94</v>
      </c>
      <c r="BX30" s="37">
        <v>272</v>
      </c>
      <c r="BY30" s="37">
        <v>53</v>
      </c>
      <c r="BZ30" s="37">
        <v>0</v>
      </c>
      <c r="CA30" s="38">
        <v>0</v>
      </c>
      <c r="CB30" s="31">
        <f t="shared" si="1"/>
        <v>1335</v>
      </c>
      <c r="CC30" s="36">
        <v>873</v>
      </c>
      <c r="CD30" s="37">
        <v>18</v>
      </c>
      <c r="CE30" s="37">
        <v>245</v>
      </c>
      <c r="CF30" s="37">
        <v>84</v>
      </c>
      <c r="CG30" s="37">
        <v>0</v>
      </c>
      <c r="CH30" s="38">
        <v>0</v>
      </c>
      <c r="CI30" s="31">
        <f t="shared" si="2"/>
        <v>1220</v>
      </c>
      <c r="CJ30" s="32">
        <f t="shared" si="3"/>
        <v>18832</v>
      </c>
    </row>
    <row r="31" spans="1:88" x14ac:dyDescent="0.2">
      <c r="A31" s="33">
        <v>29</v>
      </c>
      <c r="B31" s="34" t="s">
        <v>82</v>
      </c>
      <c r="C31" s="35" t="s">
        <v>83</v>
      </c>
      <c r="D31" s="36">
        <v>387</v>
      </c>
      <c r="E31" s="37">
        <v>18</v>
      </c>
      <c r="F31" s="37">
        <v>169</v>
      </c>
      <c r="G31" s="37">
        <v>27</v>
      </c>
      <c r="H31" s="37">
        <v>0</v>
      </c>
      <c r="I31" s="38">
        <v>1</v>
      </c>
      <c r="J31" s="39">
        <f t="shared" si="4"/>
        <v>602</v>
      </c>
      <c r="K31" s="36">
        <v>756</v>
      </c>
      <c r="L31" s="37">
        <v>144</v>
      </c>
      <c r="M31" s="37">
        <v>217</v>
      </c>
      <c r="N31" s="37">
        <v>189</v>
      </c>
      <c r="O31" s="37">
        <v>0</v>
      </c>
      <c r="P31" s="38">
        <v>0</v>
      </c>
      <c r="Q31" s="39">
        <f t="shared" si="5"/>
        <v>1306</v>
      </c>
      <c r="R31" s="36">
        <v>416</v>
      </c>
      <c r="S31" s="37">
        <v>47</v>
      </c>
      <c r="T31" s="37">
        <v>185</v>
      </c>
      <c r="U31" s="37">
        <v>32</v>
      </c>
      <c r="V31" s="37">
        <v>0</v>
      </c>
      <c r="W31" s="38">
        <v>3</v>
      </c>
      <c r="X31" s="40">
        <f t="shared" si="0"/>
        <v>683</v>
      </c>
      <c r="Y31" s="36">
        <v>274</v>
      </c>
      <c r="Z31" s="37">
        <v>51</v>
      </c>
      <c r="AA31" s="37">
        <v>131</v>
      </c>
      <c r="AB31" s="37">
        <v>37</v>
      </c>
      <c r="AC31" s="37">
        <v>0</v>
      </c>
      <c r="AD31" s="38">
        <v>2</v>
      </c>
      <c r="AE31" s="41">
        <f t="shared" si="6"/>
        <v>495</v>
      </c>
      <c r="AF31" s="36">
        <v>277</v>
      </c>
      <c r="AG31" s="37">
        <v>122</v>
      </c>
      <c r="AH31" s="37">
        <v>132</v>
      </c>
      <c r="AI31" s="37">
        <v>43</v>
      </c>
      <c r="AJ31" s="37">
        <v>0</v>
      </c>
      <c r="AK31" s="38">
        <v>0</v>
      </c>
      <c r="AL31" s="41">
        <f t="shared" si="7"/>
        <v>574</v>
      </c>
      <c r="AM31" s="36">
        <v>465</v>
      </c>
      <c r="AN31" s="37">
        <v>105</v>
      </c>
      <c r="AO31" s="37">
        <v>306</v>
      </c>
      <c r="AP31" s="37">
        <v>106</v>
      </c>
      <c r="AQ31" s="37">
        <v>0</v>
      </c>
      <c r="AR31" s="38">
        <v>0</v>
      </c>
      <c r="AS31" s="41">
        <f t="shared" si="8"/>
        <v>982</v>
      </c>
      <c r="AT31" s="36">
        <v>769</v>
      </c>
      <c r="AU31" s="37">
        <v>89</v>
      </c>
      <c r="AV31" s="37">
        <v>423</v>
      </c>
      <c r="AW31" s="37">
        <v>52</v>
      </c>
      <c r="AX31" s="37">
        <v>2</v>
      </c>
      <c r="AY31" s="38">
        <v>2</v>
      </c>
      <c r="AZ31" s="41">
        <f t="shared" si="9"/>
        <v>1337</v>
      </c>
      <c r="BA31" s="36">
        <v>871</v>
      </c>
      <c r="BB31" s="37">
        <v>78</v>
      </c>
      <c r="BC31" s="37">
        <v>478</v>
      </c>
      <c r="BD31" s="37">
        <v>92</v>
      </c>
      <c r="BE31" s="37">
        <v>0</v>
      </c>
      <c r="BF31" s="38">
        <v>7</v>
      </c>
      <c r="BG31" s="41">
        <f t="shared" si="10"/>
        <v>1526</v>
      </c>
      <c r="BH31" s="36">
        <v>353</v>
      </c>
      <c r="BI31" s="37">
        <v>36</v>
      </c>
      <c r="BJ31" s="37">
        <v>356</v>
      </c>
      <c r="BK31" s="37">
        <v>76</v>
      </c>
      <c r="BL31" s="37">
        <v>6</v>
      </c>
      <c r="BM31" s="38">
        <v>0</v>
      </c>
      <c r="BN31" s="41">
        <f t="shared" si="11"/>
        <v>827</v>
      </c>
      <c r="BO31" s="36">
        <v>636</v>
      </c>
      <c r="BP31" s="37">
        <v>127</v>
      </c>
      <c r="BQ31" s="37">
        <v>324</v>
      </c>
      <c r="BR31" s="37">
        <v>32</v>
      </c>
      <c r="BS31" s="37">
        <v>0</v>
      </c>
      <c r="BT31" s="38">
        <v>2</v>
      </c>
      <c r="BU31" s="41">
        <f t="shared" si="12"/>
        <v>1121</v>
      </c>
      <c r="BV31" s="36">
        <v>281</v>
      </c>
      <c r="BW31" s="37">
        <v>52</v>
      </c>
      <c r="BX31" s="37">
        <v>142</v>
      </c>
      <c r="BY31" s="37">
        <v>34</v>
      </c>
      <c r="BZ31" s="37">
        <v>0</v>
      </c>
      <c r="CA31" s="38">
        <v>1</v>
      </c>
      <c r="CB31" s="31">
        <f t="shared" si="1"/>
        <v>510</v>
      </c>
      <c r="CC31" s="36">
        <v>446</v>
      </c>
      <c r="CD31" s="37">
        <v>150</v>
      </c>
      <c r="CE31" s="37">
        <v>106</v>
      </c>
      <c r="CF31" s="37">
        <v>61</v>
      </c>
      <c r="CG31" s="37">
        <v>0</v>
      </c>
      <c r="CH31" s="38">
        <v>0</v>
      </c>
      <c r="CI31" s="31">
        <f t="shared" si="2"/>
        <v>763</v>
      </c>
      <c r="CJ31" s="32">
        <f t="shared" si="3"/>
        <v>10726</v>
      </c>
    </row>
    <row r="32" spans="1:88" x14ac:dyDescent="0.2">
      <c r="A32" s="48">
        <v>30</v>
      </c>
      <c r="B32" s="34" t="s">
        <v>84</v>
      </c>
      <c r="C32" s="35" t="s">
        <v>83</v>
      </c>
      <c r="D32" s="36">
        <v>21</v>
      </c>
      <c r="E32" s="37">
        <v>13</v>
      </c>
      <c r="F32" s="37">
        <v>11</v>
      </c>
      <c r="G32" s="37">
        <v>1</v>
      </c>
      <c r="H32" s="37">
        <v>0</v>
      </c>
      <c r="I32" s="38">
        <v>0</v>
      </c>
      <c r="J32" s="39">
        <f t="shared" si="4"/>
        <v>46</v>
      </c>
      <c r="K32" s="36">
        <v>42</v>
      </c>
      <c r="L32" s="37">
        <v>10</v>
      </c>
      <c r="M32" s="37">
        <v>4</v>
      </c>
      <c r="N32" s="37">
        <v>2</v>
      </c>
      <c r="O32" s="37">
        <v>0</v>
      </c>
      <c r="P32" s="38">
        <v>0</v>
      </c>
      <c r="Q32" s="39">
        <f t="shared" si="5"/>
        <v>58</v>
      </c>
      <c r="R32" s="36">
        <v>24</v>
      </c>
      <c r="S32" s="37">
        <v>11</v>
      </c>
      <c r="T32" s="37">
        <v>4</v>
      </c>
      <c r="U32" s="37">
        <v>1</v>
      </c>
      <c r="V32" s="37">
        <v>0</v>
      </c>
      <c r="W32" s="38">
        <v>0</v>
      </c>
      <c r="X32" s="40">
        <f t="shared" si="0"/>
        <v>40</v>
      </c>
      <c r="Y32" s="36">
        <v>18</v>
      </c>
      <c r="Z32" s="37">
        <v>5</v>
      </c>
      <c r="AA32" s="37">
        <v>7</v>
      </c>
      <c r="AB32" s="37">
        <v>1</v>
      </c>
      <c r="AC32" s="37">
        <v>0</v>
      </c>
      <c r="AD32" s="38">
        <v>0</v>
      </c>
      <c r="AE32" s="41">
        <f t="shared" si="6"/>
        <v>31</v>
      </c>
      <c r="AF32" s="36">
        <v>43</v>
      </c>
      <c r="AG32" s="37">
        <v>37</v>
      </c>
      <c r="AH32" s="37">
        <v>9</v>
      </c>
      <c r="AI32" s="37">
        <v>10</v>
      </c>
      <c r="AJ32" s="37">
        <v>0</v>
      </c>
      <c r="AK32" s="38">
        <v>0</v>
      </c>
      <c r="AL32" s="41">
        <f t="shared" si="7"/>
        <v>99</v>
      </c>
      <c r="AM32" s="36">
        <v>19</v>
      </c>
      <c r="AN32" s="37">
        <v>0</v>
      </c>
      <c r="AO32" s="37">
        <v>14</v>
      </c>
      <c r="AP32" s="37">
        <v>0</v>
      </c>
      <c r="AQ32" s="37">
        <v>0</v>
      </c>
      <c r="AR32" s="38">
        <v>0</v>
      </c>
      <c r="AS32" s="41">
        <f t="shared" si="8"/>
        <v>33</v>
      </c>
      <c r="AT32" s="36">
        <v>49</v>
      </c>
      <c r="AU32" s="37">
        <v>16</v>
      </c>
      <c r="AV32" s="37">
        <v>16</v>
      </c>
      <c r="AW32" s="37">
        <v>0</v>
      </c>
      <c r="AX32" s="37">
        <v>0</v>
      </c>
      <c r="AY32" s="38">
        <v>0</v>
      </c>
      <c r="AZ32" s="41">
        <f t="shared" si="9"/>
        <v>81</v>
      </c>
      <c r="BA32" s="36">
        <v>60</v>
      </c>
      <c r="BB32" s="37">
        <v>2</v>
      </c>
      <c r="BC32" s="37">
        <v>16</v>
      </c>
      <c r="BD32" s="37">
        <v>3</v>
      </c>
      <c r="BE32" s="37">
        <v>0</v>
      </c>
      <c r="BF32" s="38">
        <v>0</v>
      </c>
      <c r="BG32" s="41">
        <f t="shared" si="10"/>
        <v>81</v>
      </c>
      <c r="BH32" s="36">
        <v>42</v>
      </c>
      <c r="BI32" s="37">
        <v>5</v>
      </c>
      <c r="BJ32" s="37">
        <v>50</v>
      </c>
      <c r="BK32" s="37">
        <v>1</v>
      </c>
      <c r="BL32" s="37">
        <v>0</v>
      </c>
      <c r="BM32" s="38">
        <v>0</v>
      </c>
      <c r="BN32" s="41">
        <f t="shared" si="11"/>
        <v>98</v>
      </c>
      <c r="BO32" s="36">
        <v>49</v>
      </c>
      <c r="BP32" s="37">
        <v>15</v>
      </c>
      <c r="BQ32" s="37">
        <v>36</v>
      </c>
      <c r="BR32" s="37">
        <v>3</v>
      </c>
      <c r="BS32" s="37">
        <v>0</v>
      </c>
      <c r="BT32" s="38">
        <v>0</v>
      </c>
      <c r="BU32" s="41">
        <f t="shared" si="12"/>
        <v>103</v>
      </c>
      <c r="BV32" s="36">
        <v>3</v>
      </c>
      <c r="BW32" s="37">
        <v>4</v>
      </c>
      <c r="BX32" s="37">
        <v>31</v>
      </c>
      <c r="BY32" s="37">
        <v>1</v>
      </c>
      <c r="BZ32" s="37">
        <v>0</v>
      </c>
      <c r="CA32" s="38">
        <v>0</v>
      </c>
      <c r="CB32" s="31">
        <f t="shared" si="1"/>
        <v>39</v>
      </c>
      <c r="CC32" s="36">
        <v>56</v>
      </c>
      <c r="CD32" s="37">
        <v>2</v>
      </c>
      <c r="CE32" s="37">
        <v>86</v>
      </c>
      <c r="CF32" s="37">
        <v>1</v>
      </c>
      <c r="CG32" s="37">
        <v>0</v>
      </c>
      <c r="CH32" s="38">
        <v>0</v>
      </c>
      <c r="CI32" s="31">
        <f t="shared" si="2"/>
        <v>145</v>
      </c>
      <c r="CJ32" s="32">
        <f t="shared" si="3"/>
        <v>854</v>
      </c>
    </row>
    <row r="33" spans="1:88" x14ac:dyDescent="0.2">
      <c r="A33" s="42">
        <v>31</v>
      </c>
      <c r="B33" s="34" t="s">
        <v>85</v>
      </c>
      <c r="C33" s="35" t="s">
        <v>83</v>
      </c>
      <c r="D33" s="36">
        <v>177</v>
      </c>
      <c r="E33" s="37">
        <v>11</v>
      </c>
      <c r="F33" s="37">
        <v>70</v>
      </c>
      <c r="G33" s="37">
        <v>32</v>
      </c>
      <c r="H33" s="37">
        <v>0</v>
      </c>
      <c r="I33" s="38">
        <v>0</v>
      </c>
      <c r="J33" s="39">
        <f t="shared" si="4"/>
        <v>290</v>
      </c>
      <c r="K33" s="36">
        <v>137</v>
      </c>
      <c r="L33" s="37">
        <v>7</v>
      </c>
      <c r="M33" s="37">
        <v>46</v>
      </c>
      <c r="N33" s="37">
        <v>16</v>
      </c>
      <c r="O33" s="37">
        <v>0</v>
      </c>
      <c r="P33" s="38">
        <v>0</v>
      </c>
      <c r="Q33" s="39">
        <f t="shared" si="5"/>
        <v>206</v>
      </c>
      <c r="R33" s="36">
        <v>140</v>
      </c>
      <c r="S33" s="37">
        <v>8</v>
      </c>
      <c r="T33" s="37">
        <v>36</v>
      </c>
      <c r="U33" s="37">
        <v>13</v>
      </c>
      <c r="V33" s="37">
        <v>0</v>
      </c>
      <c r="W33" s="38">
        <v>0</v>
      </c>
      <c r="X33" s="40">
        <f t="shared" si="0"/>
        <v>197</v>
      </c>
      <c r="Y33" s="36">
        <v>120</v>
      </c>
      <c r="Z33" s="37">
        <v>6</v>
      </c>
      <c r="AA33" s="37">
        <v>38</v>
      </c>
      <c r="AB33" s="37">
        <v>14</v>
      </c>
      <c r="AC33" s="37">
        <v>0</v>
      </c>
      <c r="AD33" s="38">
        <v>0</v>
      </c>
      <c r="AE33" s="41">
        <f t="shared" si="6"/>
        <v>178</v>
      </c>
      <c r="AF33" s="36">
        <v>94</v>
      </c>
      <c r="AG33" s="37">
        <v>6</v>
      </c>
      <c r="AH33" s="37">
        <v>65</v>
      </c>
      <c r="AI33" s="37">
        <v>9</v>
      </c>
      <c r="AJ33" s="37">
        <v>0</v>
      </c>
      <c r="AK33" s="38">
        <v>0</v>
      </c>
      <c r="AL33" s="41">
        <f t="shared" si="7"/>
        <v>174</v>
      </c>
      <c r="AM33" s="36">
        <v>177</v>
      </c>
      <c r="AN33" s="37">
        <v>12</v>
      </c>
      <c r="AO33" s="37">
        <v>90</v>
      </c>
      <c r="AP33" s="37">
        <v>12</v>
      </c>
      <c r="AQ33" s="37">
        <v>0</v>
      </c>
      <c r="AR33" s="38">
        <v>0</v>
      </c>
      <c r="AS33" s="41">
        <f t="shared" si="8"/>
        <v>291</v>
      </c>
      <c r="AT33" s="36">
        <v>186</v>
      </c>
      <c r="AU33" s="37">
        <v>57</v>
      </c>
      <c r="AV33" s="37">
        <v>196</v>
      </c>
      <c r="AW33" s="37">
        <v>31</v>
      </c>
      <c r="AX33" s="37">
        <v>0</v>
      </c>
      <c r="AY33" s="38">
        <v>0</v>
      </c>
      <c r="AZ33" s="41">
        <f t="shared" si="9"/>
        <v>470</v>
      </c>
      <c r="BA33" s="36">
        <v>301</v>
      </c>
      <c r="BB33" s="37">
        <v>28</v>
      </c>
      <c r="BC33" s="37">
        <v>180</v>
      </c>
      <c r="BD33" s="37">
        <v>48</v>
      </c>
      <c r="BE33" s="37">
        <v>0</v>
      </c>
      <c r="BF33" s="38">
        <v>0</v>
      </c>
      <c r="BG33" s="41">
        <f t="shared" si="10"/>
        <v>557</v>
      </c>
      <c r="BH33" s="36">
        <v>205</v>
      </c>
      <c r="BI33" s="37">
        <v>6</v>
      </c>
      <c r="BJ33" s="37">
        <v>120</v>
      </c>
      <c r="BK33" s="37">
        <v>21</v>
      </c>
      <c r="BL33" s="37">
        <v>0</v>
      </c>
      <c r="BM33" s="38">
        <v>1</v>
      </c>
      <c r="BN33" s="41">
        <f t="shared" si="11"/>
        <v>353</v>
      </c>
      <c r="BO33" s="36">
        <v>155</v>
      </c>
      <c r="BP33" s="37">
        <v>8</v>
      </c>
      <c r="BQ33" s="37">
        <v>167</v>
      </c>
      <c r="BR33" s="37">
        <v>19</v>
      </c>
      <c r="BS33" s="37">
        <v>0</v>
      </c>
      <c r="BT33" s="38">
        <v>0</v>
      </c>
      <c r="BU33" s="41">
        <f t="shared" si="12"/>
        <v>349</v>
      </c>
      <c r="BV33" s="36">
        <v>169</v>
      </c>
      <c r="BW33" s="37">
        <v>17</v>
      </c>
      <c r="BX33" s="37">
        <v>244</v>
      </c>
      <c r="BY33" s="37">
        <v>21</v>
      </c>
      <c r="BZ33" s="37">
        <v>0</v>
      </c>
      <c r="CA33" s="38">
        <v>0</v>
      </c>
      <c r="CB33" s="31">
        <f t="shared" si="1"/>
        <v>451</v>
      </c>
      <c r="CC33" s="36">
        <v>252</v>
      </c>
      <c r="CD33" s="37">
        <v>12</v>
      </c>
      <c r="CE33" s="37">
        <v>145</v>
      </c>
      <c r="CF33" s="37">
        <v>14</v>
      </c>
      <c r="CG33" s="37">
        <v>0</v>
      </c>
      <c r="CH33" s="38">
        <v>2</v>
      </c>
      <c r="CI33" s="31">
        <f t="shared" si="2"/>
        <v>425</v>
      </c>
      <c r="CJ33" s="32">
        <f t="shared" si="3"/>
        <v>3941</v>
      </c>
    </row>
    <row r="34" spans="1:88" x14ac:dyDescent="0.2">
      <c r="A34" s="33">
        <v>32</v>
      </c>
      <c r="B34" s="34" t="s">
        <v>86</v>
      </c>
      <c r="C34" s="35" t="s">
        <v>83</v>
      </c>
      <c r="D34" s="36">
        <v>424</v>
      </c>
      <c r="E34" s="37">
        <v>38</v>
      </c>
      <c r="F34" s="37">
        <v>143</v>
      </c>
      <c r="G34" s="37">
        <v>37</v>
      </c>
      <c r="H34" s="37">
        <v>0</v>
      </c>
      <c r="I34" s="38">
        <v>0</v>
      </c>
      <c r="J34" s="39">
        <f t="shared" si="4"/>
        <v>642</v>
      </c>
      <c r="K34" s="36">
        <v>786</v>
      </c>
      <c r="L34" s="37">
        <v>68</v>
      </c>
      <c r="M34" s="37">
        <v>324</v>
      </c>
      <c r="N34" s="37">
        <v>128</v>
      </c>
      <c r="O34" s="37">
        <v>0</v>
      </c>
      <c r="P34" s="38">
        <v>0</v>
      </c>
      <c r="Q34" s="39">
        <f t="shared" si="5"/>
        <v>1306</v>
      </c>
      <c r="R34" s="36">
        <v>358</v>
      </c>
      <c r="S34" s="37">
        <v>43</v>
      </c>
      <c r="T34" s="37">
        <v>143</v>
      </c>
      <c r="U34" s="37">
        <v>38</v>
      </c>
      <c r="V34" s="37">
        <v>0</v>
      </c>
      <c r="W34" s="38">
        <v>0</v>
      </c>
      <c r="X34" s="40">
        <f t="shared" si="0"/>
        <v>582</v>
      </c>
      <c r="Y34" s="36">
        <v>299</v>
      </c>
      <c r="Z34" s="37">
        <v>34</v>
      </c>
      <c r="AA34" s="37">
        <v>67</v>
      </c>
      <c r="AB34" s="37">
        <v>23</v>
      </c>
      <c r="AC34" s="37">
        <v>0</v>
      </c>
      <c r="AD34" s="38">
        <v>0</v>
      </c>
      <c r="AE34" s="41">
        <f t="shared" si="6"/>
        <v>423</v>
      </c>
      <c r="AF34" s="36">
        <v>565</v>
      </c>
      <c r="AG34" s="37">
        <v>101</v>
      </c>
      <c r="AH34" s="37">
        <v>192</v>
      </c>
      <c r="AI34" s="37">
        <v>63</v>
      </c>
      <c r="AJ34" s="37">
        <v>0</v>
      </c>
      <c r="AK34" s="38">
        <v>0</v>
      </c>
      <c r="AL34" s="41">
        <f t="shared" si="7"/>
        <v>921</v>
      </c>
      <c r="AM34" s="36">
        <v>738</v>
      </c>
      <c r="AN34" s="37">
        <v>76</v>
      </c>
      <c r="AO34" s="37">
        <v>265</v>
      </c>
      <c r="AP34" s="37">
        <v>63</v>
      </c>
      <c r="AQ34" s="37">
        <v>0</v>
      </c>
      <c r="AR34" s="38">
        <v>0</v>
      </c>
      <c r="AS34" s="41">
        <f t="shared" si="8"/>
        <v>1142</v>
      </c>
      <c r="AT34" s="36">
        <v>784</v>
      </c>
      <c r="AU34" s="37">
        <v>68</v>
      </c>
      <c r="AV34" s="37">
        <v>457</v>
      </c>
      <c r="AW34" s="37">
        <v>119</v>
      </c>
      <c r="AX34" s="37">
        <v>0</v>
      </c>
      <c r="AY34" s="38">
        <v>0</v>
      </c>
      <c r="AZ34" s="41">
        <f t="shared" si="9"/>
        <v>1428</v>
      </c>
      <c r="BA34" s="36">
        <v>871</v>
      </c>
      <c r="BB34" s="37">
        <v>94</v>
      </c>
      <c r="BC34" s="37">
        <v>265</v>
      </c>
      <c r="BD34" s="37">
        <v>149</v>
      </c>
      <c r="BE34" s="37">
        <v>0</v>
      </c>
      <c r="BF34" s="38">
        <v>0</v>
      </c>
      <c r="BG34" s="41">
        <f t="shared" si="10"/>
        <v>1379</v>
      </c>
      <c r="BH34" s="36">
        <v>690</v>
      </c>
      <c r="BI34" s="37">
        <v>50</v>
      </c>
      <c r="BJ34" s="37">
        <v>373</v>
      </c>
      <c r="BK34" s="37">
        <v>75</v>
      </c>
      <c r="BL34" s="37">
        <v>0</v>
      </c>
      <c r="BM34" s="38">
        <v>0</v>
      </c>
      <c r="BN34" s="41">
        <f t="shared" si="11"/>
        <v>1188</v>
      </c>
      <c r="BO34" s="36">
        <v>1302</v>
      </c>
      <c r="BP34" s="37">
        <v>105</v>
      </c>
      <c r="BQ34" s="37">
        <v>950</v>
      </c>
      <c r="BR34" s="37">
        <v>123</v>
      </c>
      <c r="BS34" s="37">
        <v>0</v>
      </c>
      <c r="BT34" s="38">
        <v>0</v>
      </c>
      <c r="BU34" s="41">
        <f t="shared" si="12"/>
        <v>2480</v>
      </c>
      <c r="BV34" s="36">
        <v>218</v>
      </c>
      <c r="BW34" s="37">
        <v>30</v>
      </c>
      <c r="BX34" s="37">
        <v>67</v>
      </c>
      <c r="BY34" s="37">
        <v>17</v>
      </c>
      <c r="BZ34" s="37">
        <v>0</v>
      </c>
      <c r="CA34" s="38">
        <v>0</v>
      </c>
      <c r="CB34" s="31">
        <f t="shared" si="1"/>
        <v>332</v>
      </c>
      <c r="CC34" s="36">
        <v>351</v>
      </c>
      <c r="CD34" s="37">
        <v>81</v>
      </c>
      <c r="CE34" s="37">
        <v>333</v>
      </c>
      <c r="CF34" s="37">
        <v>20</v>
      </c>
      <c r="CG34" s="37">
        <v>0</v>
      </c>
      <c r="CH34" s="38">
        <v>0</v>
      </c>
      <c r="CI34" s="31">
        <f t="shared" si="2"/>
        <v>785</v>
      </c>
      <c r="CJ34" s="32">
        <f t="shared" si="3"/>
        <v>12608</v>
      </c>
    </row>
    <row r="35" spans="1:88" x14ac:dyDescent="0.2">
      <c r="A35" s="33">
        <v>33</v>
      </c>
      <c r="B35" s="34" t="s">
        <v>87</v>
      </c>
      <c r="C35" s="35" t="s">
        <v>83</v>
      </c>
      <c r="D35" s="36">
        <v>156</v>
      </c>
      <c r="E35" s="37">
        <v>29</v>
      </c>
      <c r="F35" s="37">
        <v>82</v>
      </c>
      <c r="G35" s="37">
        <v>25</v>
      </c>
      <c r="H35" s="37">
        <v>0</v>
      </c>
      <c r="I35" s="38">
        <v>0</v>
      </c>
      <c r="J35" s="39">
        <f t="shared" si="4"/>
        <v>292</v>
      </c>
      <c r="K35" s="36">
        <v>176</v>
      </c>
      <c r="L35" s="37">
        <v>56</v>
      </c>
      <c r="M35" s="37">
        <v>86</v>
      </c>
      <c r="N35" s="37">
        <v>52</v>
      </c>
      <c r="O35" s="37">
        <v>0</v>
      </c>
      <c r="P35" s="38">
        <v>0</v>
      </c>
      <c r="Q35" s="39">
        <f t="shared" si="5"/>
        <v>370</v>
      </c>
      <c r="R35" s="36">
        <v>117</v>
      </c>
      <c r="S35" s="37">
        <v>7</v>
      </c>
      <c r="T35" s="37">
        <v>68</v>
      </c>
      <c r="U35" s="37">
        <v>13</v>
      </c>
      <c r="V35" s="37">
        <v>0</v>
      </c>
      <c r="W35" s="38">
        <v>0</v>
      </c>
      <c r="X35" s="40">
        <f t="shared" si="0"/>
        <v>205</v>
      </c>
      <c r="Y35" s="36">
        <v>186</v>
      </c>
      <c r="Z35" s="37">
        <v>16</v>
      </c>
      <c r="AA35" s="37">
        <v>146</v>
      </c>
      <c r="AB35" s="37">
        <v>28</v>
      </c>
      <c r="AC35" s="37">
        <v>0</v>
      </c>
      <c r="AD35" s="38">
        <v>0</v>
      </c>
      <c r="AE35" s="41">
        <f t="shared" si="6"/>
        <v>376</v>
      </c>
      <c r="AF35" s="36">
        <v>125</v>
      </c>
      <c r="AG35" s="37">
        <v>13</v>
      </c>
      <c r="AH35" s="37">
        <v>60</v>
      </c>
      <c r="AI35" s="37">
        <v>14</v>
      </c>
      <c r="AJ35" s="37">
        <v>0</v>
      </c>
      <c r="AK35" s="38">
        <v>0</v>
      </c>
      <c r="AL35" s="41">
        <f t="shared" si="7"/>
        <v>212</v>
      </c>
      <c r="AM35" s="36">
        <v>159</v>
      </c>
      <c r="AN35" s="37">
        <v>18</v>
      </c>
      <c r="AO35" s="37">
        <v>144</v>
      </c>
      <c r="AP35" s="37">
        <v>20</v>
      </c>
      <c r="AQ35" s="37">
        <v>0</v>
      </c>
      <c r="AR35" s="38">
        <v>0</v>
      </c>
      <c r="AS35" s="41">
        <f t="shared" si="8"/>
        <v>341</v>
      </c>
      <c r="AT35" s="36">
        <v>529</v>
      </c>
      <c r="AU35" s="37">
        <v>46</v>
      </c>
      <c r="AV35" s="37">
        <v>356</v>
      </c>
      <c r="AW35" s="37">
        <v>108</v>
      </c>
      <c r="AX35" s="37">
        <v>0</v>
      </c>
      <c r="AY35" s="38">
        <v>0</v>
      </c>
      <c r="AZ35" s="41">
        <f t="shared" si="9"/>
        <v>1039</v>
      </c>
      <c r="BA35" s="36">
        <v>411</v>
      </c>
      <c r="BB35" s="37">
        <v>27</v>
      </c>
      <c r="BC35" s="37">
        <v>299</v>
      </c>
      <c r="BD35" s="37">
        <v>46</v>
      </c>
      <c r="BE35" s="37">
        <v>0</v>
      </c>
      <c r="BF35" s="38">
        <v>0</v>
      </c>
      <c r="BG35" s="41">
        <f t="shared" si="10"/>
        <v>783</v>
      </c>
      <c r="BH35" s="36">
        <v>242</v>
      </c>
      <c r="BI35" s="37">
        <v>8</v>
      </c>
      <c r="BJ35" s="37">
        <v>184</v>
      </c>
      <c r="BK35" s="37">
        <v>31</v>
      </c>
      <c r="BL35" s="37">
        <v>0</v>
      </c>
      <c r="BM35" s="38">
        <v>0</v>
      </c>
      <c r="BN35" s="41">
        <f t="shared" si="11"/>
        <v>465</v>
      </c>
      <c r="BO35" s="36">
        <v>266</v>
      </c>
      <c r="BP35" s="37">
        <v>9</v>
      </c>
      <c r="BQ35" s="37">
        <v>168</v>
      </c>
      <c r="BR35" s="37">
        <v>38</v>
      </c>
      <c r="BS35" s="37">
        <v>0</v>
      </c>
      <c r="BT35" s="38">
        <v>0</v>
      </c>
      <c r="BU35" s="41">
        <f t="shared" si="12"/>
        <v>481</v>
      </c>
      <c r="BV35" s="36">
        <v>185</v>
      </c>
      <c r="BW35" s="37">
        <v>14</v>
      </c>
      <c r="BX35" s="37">
        <v>123</v>
      </c>
      <c r="BY35" s="37">
        <v>34</v>
      </c>
      <c r="BZ35" s="37">
        <v>0</v>
      </c>
      <c r="CA35" s="38">
        <v>0</v>
      </c>
      <c r="CB35" s="31">
        <f t="shared" si="1"/>
        <v>356</v>
      </c>
      <c r="CC35" s="36">
        <v>159</v>
      </c>
      <c r="CD35" s="37">
        <v>100</v>
      </c>
      <c r="CE35" s="37">
        <v>92</v>
      </c>
      <c r="CF35" s="37">
        <v>33</v>
      </c>
      <c r="CG35" s="37">
        <v>0</v>
      </c>
      <c r="CH35" s="38">
        <v>0</v>
      </c>
      <c r="CI35" s="31">
        <f t="shared" si="2"/>
        <v>384</v>
      </c>
      <c r="CJ35" s="32">
        <f t="shared" si="3"/>
        <v>5304</v>
      </c>
    </row>
    <row r="36" spans="1:88" x14ac:dyDescent="0.2">
      <c r="A36" s="33">
        <v>34</v>
      </c>
      <c r="B36" s="34" t="s">
        <v>88</v>
      </c>
      <c r="C36" s="35" t="s">
        <v>83</v>
      </c>
      <c r="D36" s="36">
        <v>1120</v>
      </c>
      <c r="E36" s="37">
        <v>173</v>
      </c>
      <c r="F36" s="37">
        <v>684</v>
      </c>
      <c r="G36" s="37">
        <v>267</v>
      </c>
      <c r="H36" s="37">
        <v>0</v>
      </c>
      <c r="I36" s="38">
        <v>1</v>
      </c>
      <c r="J36" s="39">
        <f t="shared" si="4"/>
        <v>2245</v>
      </c>
      <c r="K36" s="36">
        <v>1194</v>
      </c>
      <c r="L36" s="37">
        <v>226</v>
      </c>
      <c r="M36" s="37">
        <v>738</v>
      </c>
      <c r="N36" s="37">
        <v>300</v>
      </c>
      <c r="O36" s="37">
        <v>0</v>
      </c>
      <c r="P36" s="38">
        <v>6</v>
      </c>
      <c r="Q36" s="39">
        <f t="shared" si="5"/>
        <v>2464</v>
      </c>
      <c r="R36" s="36">
        <v>1392</v>
      </c>
      <c r="S36" s="37">
        <v>225</v>
      </c>
      <c r="T36" s="37">
        <v>620</v>
      </c>
      <c r="U36" s="37">
        <v>305</v>
      </c>
      <c r="V36" s="37">
        <v>0</v>
      </c>
      <c r="W36" s="38">
        <v>4</v>
      </c>
      <c r="X36" s="40">
        <f t="shared" si="0"/>
        <v>2546</v>
      </c>
      <c r="Y36" s="36">
        <v>805</v>
      </c>
      <c r="Z36" s="37">
        <v>162</v>
      </c>
      <c r="AA36" s="37">
        <v>367</v>
      </c>
      <c r="AB36" s="37">
        <v>189</v>
      </c>
      <c r="AC36" s="37">
        <v>0</v>
      </c>
      <c r="AD36" s="38">
        <v>9</v>
      </c>
      <c r="AE36" s="41">
        <f t="shared" si="6"/>
        <v>1532</v>
      </c>
      <c r="AF36" s="36">
        <v>1444</v>
      </c>
      <c r="AG36" s="37">
        <v>234</v>
      </c>
      <c r="AH36" s="37">
        <v>659</v>
      </c>
      <c r="AI36" s="37">
        <v>171</v>
      </c>
      <c r="AJ36" s="37">
        <v>0</v>
      </c>
      <c r="AK36" s="38">
        <v>4</v>
      </c>
      <c r="AL36" s="41">
        <f t="shared" si="7"/>
        <v>2512</v>
      </c>
      <c r="AM36" s="36">
        <v>1286</v>
      </c>
      <c r="AN36" s="37">
        <v>323</v>
      </c>
      <c r="AO36" s="37">
        <v>399</v>
      </c>
      <c r="AP36" s="37">
        <v>232</v>
      </c>
      <c r="AQ36" s="37">
        <v>0</v>
      </c>
      <c r="AR36" s="38">
        <v>2</v>
      </c>
      <c r="AS36" s="41">
        <f t="shared" si="8"/>
        <v>2242</v>
      </c>
      <c r="AT36" s="36">
        <v>1723</v>
      </c>
      <c r="AU36" s="37">
        <v>140</v>
      </c>
      <c r="AV36" s="37">
        <v>1179</v>
      </c>
      <c r="AW36" s="37">
        <v>192</v>
      </c>
      <c r="AX36" s="37">
        <v>0</v>
      </c>
      <c r="AY36" s="38">
        <v>9</v>
      </c>
      <c r="AZ36" s="41">
        <f t="shared" si="9"/>
        <v>3243</v>
      </c>
      <c r="BA36" s="36">
        <v>2513</v>
      </c>
      <c r="BB36" s="37">
        <v>159</v>
      </c>
      <c r="BC36" s="37">
        <v>1313</v>
      </c>
      <c r="BD36" s="37">
        <v>253</v>
      </c>
      <c r="BE36" s="37">
        <v>0</v>
      </c>
      <c r="BF36" s="38">
        <v>9</v>
      </c>
      <c r="BG36" s="41">
        <f t="shared" si="10"/>
        <v>4247</v>
      </c>
      <c r="BH36" s="36">
        <v>1549</v>
      </c>
      <c r="BI36" s="37">
        <v>75</v>
      </c>
      <c r="BJ36" s="37">
        <v>1123</v>
      </c>
      <c r="BK36" s="37">
        <v>119</v>
      </c>
      <c r="BL36" s="37">
        <v>0</v>
      </c>
      <c r="BM36" s="38">
        <v>8</v>
      </c>
      <c r="BN36" s="41">
        <f t="shared" si="11"/>
        <v>2874</v>
      </c>
      <c r="BO36" s="36">
        <v>1489</v>
      </c>
      <c r="BP36" s="37">
        <v>149</v>
      </c>
      <c r="BQ36" s="37">
        <v>1384</v>
      </c>
      <c r="BR36" s="37">
        <v>107</v>
      </c>
      <c r="BS36" s="37">
        <v>0</v>
      </c>
      <c r="BT36" s="38">
        <v>7</v>
      </c>
      <c r="BU36" s="41">
        <f t="shared" si="12"/>
        <v>3136</v>
      </c>
      <c r="BV36" s="36">
        <v>1380</v>
      </c>
      <c r="BW36" s="37">
        <v>110</v>
      </c>
      <c r="BX36" s="37">
        <v>462</v>
      </c>
      <c r="BY36" s="37">
        <v>135</v>
      </c>
      <c r="BZ36" s="37">
        <v>0</v>
      </c>
      <c r="CA36" s="38">
        <v>0</v>
      </c>
      <c r="CB36" s="31">
        <f t="shared" si="1"/>
        <v>2087</v>
      </c>
      <c r="CC36" s="36">
        <v>1685</v>
      </c>
      <c r="CD36" s="37">
        <v>150</v>
      </c>
      <c r="CE36" s="37">
        <v>935</v>
      </c>
      <c r="CF36" s="37">
        <v>173</v>
      </c>
      <c r="CG36" s="37">
        <v>1</v>
      </c>
      <c r="CH36" s="38">
        <v>6</v>
      </c>
      <c r="CI36" s="31">
        <f t="shared" si="2"/>
        <v>2950</v>
      </c>
      <c r="CJ36" s="32">
        <f t="shared" si="3"/>
        <v>32078</v>
      </c>
    </row>
    <row r="37" spans="1:88" ht="12.75" customHeight="1" x14ac:dyDescent="0.2">
      <c r="A37" s="33">
        <v>35</v>
      </c>
      <c r="B37" s="34" t="s">
        <v>89</v>
      </c>
      <c r="C37" s="35" t="s">
        <v>90</v>
      </c>
      <c r="D37" s="43" t="s">
        <v>91</v>
      </c>
      <c r="E37" s="44"/>
      <c r="F37" s="44"/>
      <c r="G37" s="44"/>
      <c r="H37" s="44"/>
      <c r="I37" s="45"/>
      <c r="J37" s="39">
        <f t="shared" si="4"/>
        <v>0</v>
      </c>
      <c r="K37" s="43" t="s">
        <v>91</v>
      </c>
      <c r="L37" s="44"/>
      <c r="M37" s="44"/>
      <c r="N37" s="44"/>
      <c r="O37" s="44"/>
      <c r="P37" s="45"/>
      <c r="Q37" s="39">
        <f t="shared" si="5"/>
        <v>0</v>
      </c>
      <c r="R37" s="43" t="s">
        <v>91</v>
      </c>
      <c r="S37" s="44"/>
      <c r="T37" s="44"/>
      <c r="U37" s="44"/>
      <c r="V37" s="44"/>
      <c r="W37" s="45"/>
      <c r="X37" s="40">
        <f t="shared" si="0"/>
        <v>0</v>
      </c>
      <c r="Y37" s="43" t="s">
        <v>91</v>
      </c>
      <c r="Z37" s="44"/>
      <c r="AA37" s="44"/>
      <c r="AB37" s="44"/>
      <c r="AC37" s="44"/>
      <c r="AD37" s="45"/>
      <c r="AE37" s="41">
        <f t="shared" si="6"/>
        <v>0</v>
      </c>
      <c r="AF37" s="43" t="s">
        <v>92</v>
      </c>
      <c r="AG37" s="44"/>
      <c r="AH37" s="44"/>
      <c r="AI37" s="44"/>
      <c r="AJ37" s="44"/>
      <c r="AK37" s="45"/>
      <c r="AL37" s="41">
        <f t="shared" si="7"/>
        <v>0</v>
      </c>
      <c r="AM37" s="43" t="s">
        <v>92</v>
      </c>
      <c r="AN37" s="44"/>
      <c r="AO37" s="44"/>
      <c r="AP37" s="44"/>
      <c r="AQ37" s="44"/>
      <c r="AR37" s="45"/>
      <c r="AS37" s="41">
        <f t="shared" si="8"/>
        <v>0</v>
      </c>
      <c r="AT37" s="43" t="s">
        <v>92</v>
      </c>
      <c r="AU37" s="44"/>
      <c r="AV37" s="44"/>
      <c r="AW37" s="44"/>
      <c r="AX37" s="44"/>
      <c r="AY37" s="45"/>
      <c r="AZ37" s="41">
        <f t="shared" si="9"/>
        <v>0</v>
      </c>
      <c r="BA37" s="43" t="s">
        <v>92</v>
      </c>
      <c r="BB37" s="44"/>
      <c r="BC37" s="44"/>
      <c r="BD37" s="44"/>
      <c r="BE37" s="44"/>
      <c r="BF37" s="62"/>
      <c r="BG37" s="41">
        <f t="shared" si="10"/>
        <v>0</v>
      </c>
      <c r="BH37" s="43" t="s">
        <v>92</v>
      </c>
      <c r="BI37" s="44"/>
      <c r="BJ37" s="44"/>
      <c r="BK37" s="44"/>
      <c r="BL37" s="44"/>
      <c r="BM37" s="45"/>
      <c r="BN37" s="41">
        <f t="shared" si="11"/>
        <v>0</v>
      </c>
      <c r="BO37" s="43" t="s">
        <v>92</v>
      </c>
      <c r="BP37" s="44"/>
      <c r="BQ37" s="44"/>
      <c r="BR37" s="44"/>
      <c r="BS37" s="44"/>
      <c r="BT37" s="45"/>
      <c r="BU37" s="41">
        <f t="shared" si="12"/>
        <v>0</v>
      </c>
      <c r="BV37" s="43" t="s">
        <v>91</v>
      </c>
      <c r="BW37" s="44"/>
      <c r="BX37" s="44"/>
      <c r="BY37" s="44"/>
      <c r="BZ37" s="44"/>
      <c r="CA37" s="45"/>
      <c r="CB37" s="31">
        <f t="shared" si="1"/>
        <v>0</v>
      </c>
      <c r="CC37" s="43" t="s">
        <v>92</v>
      </c>
      <c r="CD37" s="44"/>
      <c r="CE37" s="44"/>
      <c r="CF37" s="44"/>
      <c r="CG37" s="44"/>
      <c r="CH37" s="62"/>
      <c r="CI37" s="31">
        <f t="shared" si="2"/>
        <v>0</v>
      </c>
      <c r="CJ37" s="32">
        <f t="shared" si="3"/>
        <v>0</v>
      </c>
    </row>
    <row r="38" spans="1:88" x14ac:dyDescent="0.2">
      <c r="A38" s="48">
        <v>36</v>
      </c>
      <c r="B38" s="34" t="s">
        <v>93</v>
      </c>
      <c r="C38" s="35" t="s">
        <v>90</v>
      </c>
      <c r="D38" s="36">
        <v>452</v>
      </c>
      <c r="E38" s="37">
        <v>52</v>
      </c>
      <c r="F38" s="37">
        <v>50</v>
      </c>
      <c r="G38" s="37">
        <v>22</v>
      </c>
      <c r="H38" s="37">
        <v>1</v>
      </c>
      <c r="I38" s="38">
        <v>0</v>
      </c>
      <c r="J38" s="39">
        <f t="shared" si="4"/>
        <v>577</v>
      </c>
      <c r="K38" s="36">
        <v>431</v>
      </c>
      <c r="L38" s="37">
        <v>87</v>
      </c>
      <c r="M38" s="37">
        <v>64</v>
      </c>
      <c r="N38" s="37">
        <v>13</v>
      </c>
      <c r="O38" s="37">
        <v>0</v>
      </c>
      <c r="P38" s="38">
        <v>0</v>
      </c>
      <c r="Q38" s="39">
        <f t="shared" si="5"/>
        <v>595</v>
      </c>
      <c r="R38" s="36">
        <v>266</v>
      </c>
      <c r="S38" s="37">
        <v>44</v>
      </c>
      <c r="T38" s="37">
        <v>33</v>
      </c>
      <c r="U38" s="37">
        <v>14</v>
      </c>
      <c r="V38" s="37">
        <v>0</v>
      </c>
      <c r="W38" s="38">
        <v>3</v>
      </c>
      <c r="X38" s="40">
        <f t="shared" si="0"/>
        <v>360</v>
      </c>
      <c r="Y38" s="36">
        <v>375</v>
      </c>
      <c r="Z38" s="37">
        <v>110</v>
      </c>
      <c r="AA38" s="37">
        <v>18</v>
      </c>
      <c r="AB38" s="37">
        <v>22</v>
      </c>
      <c r="AC38" s="37">
        <v>0</v>
      </c>
      <c r="AD38" s="38">
        <v>0</v>
      </c>
      <c r="AE38" s="41">
        <f t="shared" si="6"/>
        <v>525</v>
      </c>
      <c r="AF38" s="36">
        <v>622</v>
      </c>
      <c r="AG38" s="37">
        <v>161</v>
      </c>
      <c r="AH38" s="37">
        <v>71</v>
      </c>
      <c r="AI38" s="37">
        <v>33</v>
      </c>
      <c r="AJ38" s="37">
        <v>1</v>
      </c>
      <c r="AK38" s="38">
        <v>0</v>
      </c>
      <c r="AL38" s="41">
        <f t="shared" si="7"/>
        <v>888</v>
      </c>
      <c r="AM38" s="36">
        <v>577</v>
      </c>
      <c r="AN38" s="37">
        <v>165</v>
      </c>
      <c r="AO38" s="37">
        <v>44</v>
      </c>
      <c r="AP38" s="37">
        <v>22</v>
      </c>
      <c r="AQ38" s="37">
        <v>1</v>
      </c>
      <c r="AR38" s="38">
        <v>2</v>
      </c>
      <c r="AS38" s="41">
        <f t="shared" si="8"/>
        <v>811</v>
      </c>
      <c r="AT38" s="36">
        <v>808</v>
      </c>
      <c r="AU38" s="37">
        <v>202</v>
      </c>
      <c r="AV38" s="37">
        <v>136</v>
      </c>
      <c r="AW38" s="37">
        <v>62</v>
      </c>
      <c r="AX38" s="37">
        <v>1</v>
      </c>
      <c r="AY38" s="38">
        <v>4</v>
      </c>
      <c r="AZ38" s="41">
        <f t="shared" si="9"/>
        <v>1213</v>
      </c>
      <c r="BA38" s="36">
        <v>753</v>
      </c>
      <c r="BB38" s="37">
        <v>136</v>
      </c>
      <c r="BC38" s="37">
        <v>118</v>
      </c>
      <c r="BD38" s="37">
        <v>38</v>
      </c>
      <c r="BE38" s="37">
        <v>4</v>
      </c>
      <c r="BF38" s="38">
        <v>1</v>
      </c>
      <c r="BG38" s="41">
        <f t="shared" si="10"/>
        <v>1050</v>
      </c>
      <c r="BH38" s="36">
        <v>540</v>
      </c>
      <c r="BI38" s="37">
        <v>148</v>
      </c>
      <c r="BJ38" s="37">
        <v>72</v>
      </c>
      <c r="BK38" s="37">
        <v>19</v>
      </c>
      <c r="BL38" s="37">
        <v>0</v>
      </c>
      <c r="BM38" s="38">
        <v>1</v>
      </c>
      <c r="BN38" s="41">
        <f t="shared" si="11"/>
        <v>780</v>
      </c>
      <c r="BO38" s="36">
        <v>585</v>
      </c>
      <c r="BP38" s="37">
        <v>183</v>
      </c>
      <c r="BQ38" s="37">
        <v>101</v>
      </c>
      <c r="BR38" s="37">
        <v>20</v>
      </c>
      <c r="BS38" s="37">
        <v>2</v>
      </c>
      <c r="BT38" s="38">
        <v>0</v>
      </c>
      <c r="BU38" s="41">
        <f t="shared" si="12"/>
        <v>891</v>
      </c>
      <c r="BV38" s="36">
        <v>556</v>
      </c>
      <c r="BW38" s="37">
        <v>98</v>
      </c>
      <c r="BX38" s="37">
        <v>89</v>
      </c>
      <c r="BY38" s="37">
        <v>22</v>
      </c>
      <c r="BZ38" s="37">
        <v>3</v>
      </c>
      <c r="CA38" s="38">
        <v>0</v>
      </c>
      <c r="CB38" s="31">
        <f t="shared" si="1"/>
        <v>768</v>
      </c>
      <c r="CC38" s="36">
        <v>383</v>
      </c>
      <c r="CD38" s="37">
        <v>84</v>
      </c>
      <c r="CE38" s="37">
        <v>26</v>
      </c>
      <c r="CF38" s="37">
        <v>6</v>
      </c>
      <c r="CG38" s="37">
        <v>1</v>
      </c>
      <c r="CH38" s="38">
        <v>0</v>
      </c>
      <c r="CI38" s="31">
        <f t="shared" si="2"/>
        <v>500</v>
      </c>
      <c r="CJ38" s="32">
        <f t="shared" si="3"/>
        <v>8958</v>
      </c>
    </row>
    <row r="39" spans="1:88" x14ac:dyDescent="0.2">
      <c r="A39" s="42">
        <v>37</v>
      </c>
      <c r="B39" s="34" t="s">
        <v>94</v>
      </c>
      <c r="C39" s="35" t="s">
        <v>90</v>
      </c>
      <c r="D39" s="36">
        <v>114</v>
      </c>
      <c r="E39" s="37">
        <v>91</v>
      </c>
      <c r="F39" s="37">
        <v>3</v>
      </c>
      <c r="G39" s="37">
        <v>5</v>
      </c>
      <c r="H39" s="37">
        <v>0</v>
      </c>
      <c r="I39" s="38">
        <v>1</v>
      </c>
      <c r="J39" s="39">
        <f t="shared" si="4"/>
        <v>214</v>
      </c>
      <c r="K39" s="36">
        <v>77</v>
      </c>
      <c r="L39" s="37">
        <v>32</v>
      </c>
      <c r="M39" s="37">
        <v>22</v>
      </c>
      <c r="N39" s="37">
        <v>28</v>
      </c>
      <c r="O39" s="37">
        <v>0</v>
      </c>
      <c r="P39" s="38">
        <v>5</v>
      </c>
      <c r="Q39" s="39">
        <f t="shared" si="5"/>
        <v>164</v>
      </c>
      <c r="R39" s="36">
        <v>44</v>
      </c>
      <c r="S39" s="37">
        <v>13</v>
      </c>
      <c r="T39" s="37">
        <v>11</v>
      </c>
      <c r="U39" s="37">
        <v>3</v>
      </c>
      <c r="V39" s="37">
        <v>0</v>
      </c>
      <c r="W39" s="38">
        <v>0</v>
      </c>
      <c r="X39" s="40">
        <f t="shared" si="0"/>
        <v>71</v>
      </c>
      <c r="Y39" s="36">
        <v>40</v>
      </c>
      <c r="Z39" s="37">
        <v>28</v>
      </c>
      <c r="AA39" s="37">
        <v>15</v>
      </c>
      <c r="AB39" s="37">
        <v>15</v>
      </c>
      <c r="AC39" s="37">
        <v>0</v>
      </c>
      <c r="AD39" s="38">
        <v>0</v>
      </c>
      <c r="AE39" s="41">
        <f t="shared" si="6"/>
        <v>98</v>
      </c>
      <c r="AF39" s="36">
        <v>84</v>
      </c>
      <c r="AG39" s="37">
        <v>39</v>
      </c>
      <c r="AH39" s="37">
        <v>7</v>
      </c>
      <c r="AI39" s="37">
        <v>21</v>
      </c>
      <c r="AJ39" s="37">
        <v>0</v>
      </c>
      <c r="AK39" s="38">
        <v>0</v>
      </c>
      <c r="AL39" s="41">
        <f t="shared" si="7"/>
        <v>151</v>
      </c>
      <c r="AM39" s="36">
        <v>73</v>
      </c>
      <c r="AN39" s="37">
        <v>10</v>
      </c>
      <c r="AO39" s="37">
        <v>3</v>
      </c>
      <c r="AP39" s="37">
        <v>9</v>
      </c>
      <c r="AQ39" s="37">
        <v>0</v>
      </c>
      <c r="AR39" s="38">
        <v>0</v>
      </c>
      <c r="AS39" s="41">
        <f t="shared" si="8"/>
        <v>95</v>
      </c>
      <c r="AT39" s="36">
        <v>87</v>
      </c>
      <c r="AU39" s="37">
        <v>22</v>
      </c>
      <c r="AV39" s="37">
        <v>26</v>
      </c>
      <c r="AW39" s="37">
        <v>9</v>
      </c>
      <c r="AX39" s="37">
        <v>0</v>
      </c>
      <c r="AY39" s="38">
        <v>1</v>
      </c>
      <c r="AZ39" s="41">
        <f t="shared" si="9"/>
        <v>145</v>
      </c>
      <c r="BA39" s="36">
        <v>81</v>
      </c>
      <c r="BB39" s="37">
        <v>24</v>
      </c>
      <c r="BC39" s="37">
        <v>35</v>
      </c>
      <c r="BD39" s="37">
        <v>14</v>
      </c>
      <c r="BE39" s="37">
        <v>0</v>
      </c>
      <c r="BF39" s="38">
        <v>2</v>
      </c>
      <c r="BG39" s="41">
        <f t="shared" si="10"/>
        <v>156</v>
      </c>
      <c r="BH39" s="36">
        <v>35</v>
      </c>
      <c r="BI39" s="37">
        <v>14</v>
      </c>
      <c r="BJ39" s="37">
        <v>15</v>
      </c>
      <c r="BK39" s="37">
        <v>2</v>
      </c>
      <c r="BL39" s="37">
        <v>0</v>
      </c>
      <c r="BM39" s="38">
        <v>0</v>
      </c>
      <c r="BN39" s="41">
        <f t="shared" si="11"/>
        <v>66</v>
      </c>
      <c r="BO39" s="36">
        <v>54</v>
      </c>
      <c r="BP39" s="37">
        <v>24</v>
      </c>
      <c r="BQ39" s="37">
        <v>13</v>
      </c>
      <c r="BR39" s="37">
        <v>12</v>
      </c>
      <c r="BS39" s="37">
        <v>0</v>
      </c>
      <c r="BT39" s="38">
        <v>0</v>
      </c>
      <c r="BU39" s="41">
        <f t="shared" si="12"/>
        <v>103</v>
      </c>
      <c r="BV39" s="36">
        <v>26</v>
      </c>
      <c r="BW39" s="37">
        <v>22</v>
      </c>
      <c r="BX39" s="37">
        <v>11</v>
      </c>
      <c r="BY39" s="37">
        <v>1</v>
      </c>
      <c r="BZ39" s="37">
        <v>0</v>
      </c>
      <c r="CA39" s="38">
        <v>0</v>
      </c>
      <c r="CB39" s="31">
        <f t="shared" si="1"/>
        <v>60</v>
      </c>
      <c r="CC39" s="36">
        <v>29</v>
      </c>
      <c r="CD39" s="37">
        <v>11</v>
      </c>
      <c r="CE39" s="37">
        <v>14</v>
      </c>
      <c r="CF39" s="37">
        <v>5</v>
      </c>
      <c r="CG39" s="37">
        <v>0</v>
      </c>
      <c r="CH39" s="38">
        <v>0</v>
      </c>
      <c r="CI39" s="31">
        <f t="shared" si="2"/>
        <v>59</v>
      </c>
      <c r="CJ39" s="32">
        <f t="shared" si="3"/>
        <v>1382</v>
      </c>
    </row>
    <row r="40" spans="1:88" x14ac:dyDescent="0.2">
      <c r="A40" s="33">
        <v>38</v>
      </c>
      <c r="B40" s="34" t="s">
        <v>95</v>
      </c>
      <c r="C40" s="35" t="s">
        <v>90</v>
      </c>
      <c r="D40" s="36">
        <v>498</v>
      </c>
      <c r="E40" s="37">
        <v>166</v>
      </c>
      <c r="F40" s="37">
        <v>109</v>
      </c>
      <c r="G40" s="37">
        <v>25</v>
      </c>
      <c r="H40" s="37">
        <v>0</v>
      </c>
      <c r="I40" s="38">
        <v>0</v>
      </c>
      <c r="J40" s="39">
        <f t="shared" si="4"/>
        <v>798</v>
      </c>
      <c r="K40" s="36">
        <v>454</v>
      </c>
      <c r="L40" s="37">
        <v>219</v>
      </c>
      <c r="M40" s="37">
        <v>155</v>
      </c>
      <c r="N40" s="37">
        <v>35</v>
      </c>
      <c r="O40" s="37">
        <v>0</v>
      </c>
      <c r="P40" s="38">
        <v>2</v>
      </c>
      <c r="Q40" s="39">
        <f t="shared" si="5"/>
        <v>865</v>
      </c>
      <c r="R40" s="36">
        <v>324</v>
      </c>
      <c r="S40" s="37">
        <v>97</v>
      </c>
      <c r="T40" s="37">
        <v>62</v>
      </c>
      <c r="U40" s="37">
        <v>24</v>
      </c>
      <c r="V40" s="37">
        <v>0</v>
      </c>
      <c r="W40" s="38">
        <v>0</v>
      </c>
      <c r="X40" s="40">
        <f t="shared" si="0"/>
        <v>507</v>
      </c>
      <c r="Y40" s="36">
        <v>247</v>
      </c>
      <c r="Z40" s="37">
        <v>165</v>
      </c>
      <c r="AA40" s="37">
        <v>77</v>
      </c>
      <c r="AB40" s="37">
        <v>17</v>
      </c>
      <c r="AC40" s="37">
        <v>0</v>
      </c>
      <c r="AD40" s="38">
        <v>0</v>
      </c>
      <c r="AE40" s="41">
        <f t="shared" si="6"/>
        <v>506</v>
      </c>
      <c r="AF40" s="36">
        <v>320</v>
      </c>
      <c r="AG40" s="37">
        <v>150</v>
      </c>
      <c r="AH40" s="37">
        <v>73</v>
      </c>
      <c r="AI40" s="37">
        <v>30</v>
      </c>
      <c r="AJ40" s="37">
        <v>0</v>
      </c>
      <c r="AK40" s="38">
        <v>0</v>
      </c>
      <c r="AL40" s="41">
        <f t="shared" si="7"/>
        <v>573</v>
      </c>
      <c r="AM40" s="36">
        <v>239</v>
      </c>
      <c r="AN40" s="37">
        <v>91</v>
      </c>
      <c r="AO40" s="37">
        <v>67</v>
      </c>
      <c r="AP40" s="37">
        <v>17</v>
      </c>
      <c r="AQ40" s="37">
        <v>0</v>
      </c>
      <c r="AR40" s="38">
        <v>0</v>
      </c>
      <c r="AS40" s="41">
        <f t="shared" si="8"/>
        <v>414</v>
      </c>
      <c r="AT40" s="36">
        <v>318</v>
      </c>
      <c r="AU40" s="37">
        <v>60</v>
      </c>
      <c r="AV40" s="37">
        <v>70</v>
      </c>
      <c r="AW40" s="37">
        <v>27</v>
      </c>
      <c r="AX40" s="37">
        <v>0</v>
      </c>
      <c r="AY40" s="38">
        <v>0</v>
      </c>
      <c r="AZ40" s="41">
        <f t="shared" si="9"/>
        <v>475</v>
      </c>
      <c r="BA40" s="36">
        <v>399</v>
      </c>
      <c r="BB40" s="37">
        <v>114</v>
      </c>
      <c r="BC40" s="37">
        <v>139</v>
      </c>
      <c r="BD40" s="37">
        <v>37</v>
      </c>
      <c r="BE40" s="37">
        <v>0</v>
      </c>
      <c r="BF40" s="38">
        <v>0</v>
      </c>
      <c r="BG40" s="41">
        <f t="shared" si="10"/>
        <v>689</v>
      </c>
      <c r="BH40" s="36">
        <v>332</v>
      </c>
      <c r="BI40" s="37">
        <v>57</v>
      </c>
      <c r="BJ40" s="37">
        <v>53</v>
      </c>
      <c r="BK40" s="37">
        <v>2</v>
      </c>
      <c r="BL40" s="37">
        <v>0</v>
      </c>
      <c r="BM40" s="38">
        <v>1</v>
      </c>
      <c r="BN40" s="41">
        <f t="shared" si="11"/>
        <v>445</v>
      </c>
      <c r="BO40" s="36">
        <v>167</v>
      </c>
      <c r="BP40" s="37">
        <v>70</v>
      </c>
      <c r="BQ40" s="37">
        <v>32</v>
      </c>
      <c r="BR40" s="37">
        <v>15</v>
      </c>
      <c r="BS40" s="37">
        <v>0</v>
      </c>
      <c r="BT40" s="38">
        <v>0</v>
      </c>
      <c r="BU40" s="41">
        <f t="shared" si="12"/>
        <v>284</v>
      </c>
      <c r="BV40" s="36">
        <v>122</v>
      </c>
      <c r="BW40" s="37">
        <v>57</v>
      </c>
      <c r="BX40" s="37">
        <v>22</v>
      </c>
      <c r="BY40" s="37">
        <v>10</v>
      </c>
      <c r="BZ40" s="37">
        <v>0</v>
      </c>
      <c r="CA40" s="38">
        <v>0</v>
      </c>
      <c r="CB40" s="31">
        <f t="shared" si="1"/>
        <v>211</v>
      </c>
      <c r="CC40" s="36">
        <v>197</v>
      </c>
      <c r="CD40" s="37">
        <v>94</v>
      </c>
      <c r="CE40" s="37">
        <v>112</v>
      </c>
      <c r="CF40" s="37">
        <v>18</v>
      </c>
      <c r="CG40" s="37">
        <v>0</v>
      </c>
      <c r="CH40" s="38">
        <v>2</v>
      </c>
      <c r="CI40" s="31">
        <f t="shared" si="2"/>
        <v>423</v>
      </c>
      <c r="CJ40" s="32">
        <f t="shared" si="3"/>
        <v>6190</v>
      </c>
    </row>
    <row r="41" spans="1:88" ht="12.75" customHeight="1" x14ac:dyDescent="0.2">
      <c r="A41" s="33">
        <v>39</v>
      </c>
      <c r="B41" s="34" t="s">
        <v>96</v>
      </c>
      <c r="C41" s="35" t="s">
        <v>90</v>
      </c>
      <c r="D41" s="43" t="s">
        <v>97</v>
      </c>
      <c r="E41" s="44"/>
      <c r="F41" s="44"/>
      <c r="G41" s="44"/>
      <c r="H41" s="44"/>
      <c r="I41" s="45"/>
      <c r="J41" s="39">
        <f t="shared" si="4"/>
        <v>0</v>
      </c>
      <c r="K41" s="43" t="s">
        <v>97</v>
      </c>
      <c r="L41" s="44"/>
      <c r="M41" s="44"/>
      <c r="N41" s="44"/>
      <c r="O41" s="44"/>
      <c r="P41" s="45"/>
      <c r="Q41" s="39">
        <f t="shared" si="5"/>
        <v>0</v>
      </c>
      <c r="R41" s="43" t="s">
        <v>97</v>
      </c>
      <c r="S41" s="44"/>
      <c r="T41" s="44"/>
      <c r="U41" s="44"/>
      <c r="V41" s="44"/>
      <c r="W41" s="45"/>
      <c r="X41" s="40">
        <f t="shared" si="0"/>
        <v>0</v>
      </c>
      <c r="Y41" s="43" t="s">
        <v>97</v>
      </c>
      <c r="Z41" s="44"/>
      <c r="AA41" s="44"/>
      <c r="AB41" s="44"/>
      <c r="AC41" s="44"/>
      <c r="AD41" s="45"/>
      <c r="AE41" s="41">
        <f t="shared" si="6"/>
        <v>0</v>
      </c>
      <c r="AF41" s="43" t="s">
        <v>97</v>
      </c>
      <c r="AG41" s="44"/>
      <c r="AH41" s="44"/>
      <c r="AI41" s="44"/>
      <c r="AJ41" s="44"/>
      <c r="AK41" s="45"/>
      <c r="AL41" s="41">
        <f t="shared" si="7"/>
        <v>0</v>
      </c>
      <c r="AM41" s="43" t="s">
        <v>97</v>
      </c>
      <c r="AN41" s="44"/>
      <c r="AO41" s="44"/>
      <c r="AP41" s="44"/>
      <c r="AQ41" s="44"/>
      <c r="AR41" s="45"/>
      <c r="AS41" s="41">
        <f t="shared" si="8"/>
        <v>0</v>
      </c>
      <c r="AT41" s="43" t="s">
        <v>97</v>
      </c>
      <c r="AU41" s="44"/>
      <c r="AV41" s="44"/>
      <c r="AW41" s="44"/>
      <c r="AX41" s="44"/>
      <c r="AY41" s="45"/>
      <c r="AZ41" s="41">
        <f t="shared" si="9"/>
        <v>0</v>
      </c>
      <c r="BA41" s="43" t="s">
        <v>97</v>
      </c>
      <c r="BB41" s="44"/>
      <c r="BC41" s="44"/>
      <c r="BD41" s="44"/>
      <c r="BE41" s="44"/>
      <c r="BF41" s="62"/>
      <c r="BG41" s="41">
        <f t="shared" si="10"/>
        <v>0</v>
      </c>
      <c r="BH41" s="43" t="s">
        <v>97</v>
      </c>
      <c r="BI41" s="44"/>
      <c r="BJ41" s="44"/>
      <c r="BK41" s="44"/>
      <c r="BL41" s="44"/>
      <c r="BM41" s="45"/>
      <c r="BN41" s="41">
        <f t="shared" si="11"/>
        <v>0</v>
      </c>
      <c r="BO41" s="43" t="s">
        <v>97</v>
      </c>
      <c r="BP41" s="44"/>
      <c r="BQ41" s="44"/>
      <c r="BR41" s="44"/>
      <c r="BS41" s="44"/>
      <c r="BT41" s="45"/>
      <c r="BU41" s="41">
        <f t="shared" si="12"/>
        <v>0</v>
      </c>
      <c r="BV41" s="43" t="s">
        <v>97</v>
      </c>
      <c r="BW41" s="44"/>
      <c r="BX41" s="44"/>
      <c r="BY41" s="44"/>
      <c r="BZ41" s="44"/>
      <c r="CA41" s="45"/>
      <c r="CB41" s="31">
        <f t="shared" si="1"/>
        <v>0</v>
      </c>
      <c r="CC41" s="43" t="s">
        <v>97</v>
      </c>
      <c r="CD41" s="44"/>
      <c r="CE41" s="44"/>
      <c r="CF41" s="44"/>
      <c r="CG41" s="44"/>
      <c r="CH41" s="45"/>
      <c r="CI41" s="31">
        <f t="shared" si="2"/>
        <v>0</v>
      </c>
      <c r="CJ41" s="32">
        <f t="shared" si="3"/>
        <v>0</v>
      </c>
    </row>
    <row r="42" spans="1:88" x14ac:dyDescent="0.2">
      <c r="A42" s="33">
        <v>40</v>
      </c>
      <c r="B42" s="34" t="s">
        <v>98</v>
      </c>
      <c r="C42" s="35" t="s">
        <v>90</v>
      </c>
      <c r="D42" s="36">
        <v>103</v>
      </c>
      <c r="E42" s="37">
        <v>5</v>
      </c>
      <c r="F42" s="37">
        <v>47</v>
      </c>
      <c r="G42" s="37">
        <v>6</v>
      </c>
      <c r="H42" s="37">
        <v>0</v>
      </c>
      <c r="I42" s="38">
        <v>0</v>
      </c>
      <c r="J42" s="39">
        <f t="shared" si="4"/>
        <v>161</v>
      </c>
      <c r="K42" s="36">
        <v>98</v>
      </c>
      <c r="L42" s="37">
        <v>6</v>
      </c>
      <c r="M42" s="37">
        <v>39</v>
      </c>
      <c r="N42" s="37">
        <v>15</v>
      </c>
      <c r="O42" s="37">
        <v>0</v>
      </c>
      <c r="P42" s="38">
        <v>0</v>
      </c>
      <c r="Q42" s="39">
        <f t="shared" si="5"/>
        <v>158</v>
      </c>
      <c r="R42" s="36">
        <v>147</v>
      </c>
      <c r="S42" s="37">
        <v>0</v>
      </c>
      <c r="T42" s="37">
        <v>50</v>
      </c>
      <c r="U42" s="37">
        <v>0</v>
      </c>
      <c r="V42" s="37">
        <v>0</v>
      </c>
      <c r="W42" s="38">
        <v>0</v>
      </c>
      <c r="X42" s="40">
        <f t="shared" si="0"/>
        <v>197</v>
      </c>
      <c r="Y42" s="36">
        <v>85</v>
      </c>
      <c r="Z42" s="37">
        <v>9</v>
      </c>
      <c r="AA42" s="37">
        <v>32</v>
      </c>
      <c r="AB42" s="37">
        <v>11</v>
      </c>
      <c r="AC42" s="37">
        <v>0</v>
      </c>
      <c r="AD42" s="38">
        <v>1</v>
      </c>
      <c r="AE42" s="41">
        <f t="shared" si="6"/>
        <v>138</v>
      </c>
      <c r="AF42" s="36">
        <v>94</v>
      </c>
      <c r="AG42" s="37">
        <v>23</v>
      </c>
      <c r="AH42" s="37">
        <v>42</v>
      </c>
      <c r="AI42" s="37">
        <v>32</v>
      </c>
      <c r="AJ42" s="37">
        <v>0</v>
      </c>
      <c r="AK42" s="38">
        <v>0</v>
      </c>
      <c r="AL42" s="41">
        <f t="shared" si="7"/>
        <v>191</v>
      </c>
      <c r="AM42" s="36">
        <v>106</v>
      </c>
      <c r="AN42" s="37">
        <v>16</v>
      </c>
      <c r="AO42" s="37">
        <v>48</v>
      </c>
      <c r="AP42" s="37">
        <v>13</v>
      </c>
      <c r="AQ42" s="37">
        <v>0</v>
      </c>
      <c r="AR42" s="38">
        <v>0</v>
      </c>
      <c r="AS42" s="41">
        <f t="shared" si="8"/>
        <v>183</v>
      </c>
      <c r="AT42" s="36">
        <v>262</v>
      </c>
      <c r="AU42" s="37">
        <v>63</v>
      </c>
      <c r="AV42" s="37">
        <v>205</v>
      </c>
      <c r="AW42" s="37">
        <v>12</v>
      </c>
      <c r="AX42" s="37">
        <v>0</v>
      </c>
      <c r="AY42" s="38">
        <v>0</v>
      </c>
      <c r="AZ42" s="41">
        <f t="shared" si="9"/>
        <v>542</v>
      </c>
      <c r="BA42" s="36">
        <v>235</v>
      </c>
      <c r="BB42" s="37">
        <v>20</v>
      </c>
      <c r="BC42" s="37">
        <v>103</v>
      </c>
      <c r="BD42" s="37">
        <v>5</v>
      </c>
      <c r="BE42" s="37">
        <v>0</v>
      </c>
      <c r="BF42" s="38">
        <v>1</v>
      </c>
      <c r="BG42" s="41">
        <f t="shared" si="10"/>
        <v>364</v>
      </c>
      <c r="BH42" s="36">
        <v>192</v>
      </c>
      <c r="BI42" s="37">
        <v>19</v>
      </c>
      <c r="BJ42" s="37">
        <v>85</v>
      </c>
      <c r="BK42" s="37">
        <v>10</v>
      </c>
      <c r="BL42" s="37">
        <v>0</v>
      </c>
      <c r="BM42" s="38">
        <v>0</v>
      </c>
      <c r="BN42" s="41">
        <f t="shared" si="11"/>
        <v>306</v>
      </c>
      <c r="BO42" s="36">
        <v>111</v>
      </c>
      <c r="BP42" s="37">
        <v>13</v>
      </c>
      <c r="BQ42" s="37">
        <v>42</v>
      </c>
      <c r="BR42" s="37">
        <v>9</v>
      </c>
      <c r="BS42" s="37">
        <v>0</v>
      </c>
      <c r="BT42" s="38">
        <v>0</v>
      </c>
      <c r="BU42" s="41">
        <f t="shared" si="12"/>
        <v>175</v>
      </c>
      <c r="BV42" s="36">
        <v>83</v>
      </c>
      <c r="BW42" s="37">
        <v>35</v>
      </c>
      <c r="BX42" s="37">
        <v>18</v>
      </c>
      <c r="BY42" s="37">
        <v>8</v>
      </c>
      <c r="BZ42" s="37">
        <v>0</v>
      </c>
      <c r="CA42" s="38">
        <v>0</v>
      </c>
      <c r="CB42" s="31">
        <f t="shared" si="1"/>
        <v>144</v>
      </c>
      <c r="CC42" s="36">
        <v>53</v>
      </c>
      <c r="CD42" s="37">
        <v>32</v>
      </c>
      <c r="CE42" s="37">
        <v>23</v>
      </c>
      <c r="CF42" s="37">
        <v>3</v>
      </c>
      <c r="CG42" s="37">
        <v>0</v>
      </c>
      <c r="CH42" s="38">
        <v>0</v>
      </c>
      <c r="CI42" s="31">
        <f t="shared" si="2"/>
        <v>111</v>
      </c>
      <c r="CJ42" s="32">
        <f t="shared" si="3"/>
        <v>2670</v>
      </c>
    </row>
    <row r="43" spans="1:88" x14ac:dyDescent="0.2">
      <c r="A43" s="33">
        <v>41</v>
      </c>
      <c r="B43" s="34" t="s">
        <v>99</v>
      </c>
      <c r="C43" s="35" t="s">
        <v>90</v>
      </c>
      <c r="D43" s="36">
        <v>26</v>
      </c>
      <c r="E43" s="37">
        <v>25</v>
      </c>
      <c r="F43" s="37">
        <v>13</v>
      </c>
      <c r="G43" s="37">
        <v>14</v>
      </c>
      <c r="H43" s="37">
        <v>0</v>
      </c>
      <c r="I43" s="38">
        <v>0</v>
      </c>
      <c r="J43" s="39">
        <f t="shared" si="4"/>
        <v>78</v>
      </c>
      <c r="K43" s="36">
        <v>25</v>
      </c>
      <c r="L43" s="37">
        <v>26</v>
      </c>
      <c r="M43" s="37">
        <v>14</v>
      </c>
      <c r="N43" s="37">
        <v>15</v>
      </c>
      <c r="O43" s="37">
        <v>0</v>
      </c>
      <c r="P43" s="38">
        <v>0</v>
      </c>
      <c r="Q43" s="39">
        <f t="shared" si="5"/>
        <v>80</v>
      </c>
      <c r="R43" s="36">
        <v>24</v>
      </c>
      <c r="S43" s="37">
        <v>25</v>
      </c>
      <c r="T43" s="37">
        <v>15</v>
      </c>
      <c r="U43" s="37">
        <v>14</v>
      </c>
      <c r="V43" s="37">
        <v>0</v>
      </c>
      <c r="W43" s="38">
        <v>0</v>
      </c>
      <c r="X43" s="40">
        <f t="shared" si="0"/>
        <v>78</v>
      </c>
      <c r="Y43" s="36">
        <v>25</v>
      </c>
      <c r="Z43" s="37">
        <v>26</v>
      </c>
      <c r="AA43" s="37">
        <v>18</v>
      </c>
      <c r="AB43" s="37">
        <v>17</v>
      </c>
      <c r="AC43" s="37">
        <v>0</v>
      </c>
      <c r="AD43" s="38">
        <v>0</v>
      </c>
      <c r="AE43" s="41">
        <f t="shared" si="6"/>
        <v>86</v>
      </c>
      <c r="AF43" s="36">
        <v>26</v>
      </c>
      <c r="AG43" s="37">
        <v>27</v>
      </c>
      <c r="AH43" s="37">
        <v>16</v>
      </c>
      <c r="AI43" s="37">
        <v>15</v>
      </c>
      <c r="AJ43" s="37">
        <v>0</v>
      </c>
      <c r="AK43" s="38">
        <v>0</v>
      </c>
      <c r="AL43" s="41">
        <f t="shared" si="7"/>
        <v>84</v>
      </c>
      <c r="AM43" s="36">
        <v>25</v>
      </c>
      <c r="AN43" s="37">
        <v>26</v>
      </c>
      <c r="AO43" s="37">
        <v>20</v>
      </c>
      <c r="AP43" s="37">
        <v>16</v>
      </c>
      <c r="AQ43" s="37">
        <v>0</v>
      </c>
      <c r="AR43" s="38">
        <v>0</v>
      </c>
      <c r="AS43" s="41">
        <f t="shared" si="8"/>
        <v>87</v>
      </c>
      <c r="AT43" s="36">
        <v>20</v>
      </c>
      <c r="AU43" s="37">
        <v>22</v>
      </c>
      <c r="AV43" s="37">
        <v>18</v>
      </c>
      <c r="AW43" s="37">
        <v>16</v>
      </c>
      <c r="AX43" s="37">
        <v>0</v>
      </c>
      <c r="AY43" s="38">
        <v>0</v>
      </c>
      <c r="AZ43" s="41">
        <f t="shared" si="9"/>
        <v>76</v>
      </c>
      <c r="BA43" s="36">
        <v>22</v>
      </c>
      <c r="BB43" s="37">
        <v>22</v>
      </c>
      <c r="BC43" s="37">
        <v>20</v>
      </c>
      <c r="BD43" s="37">
        <v>19</v>
      </c>
      <c r="BE43" s="37">
        <v>0</v>
      </c>
      <c r="BF43" s="38">
        <v>0</v>
      </c>
      <c r="BG43" s="41">
        <f t="shared" si="10"/>
        <v>83</v>
      </c>
      <c r="BH43" s="36">
        <v>27</v>
      </c>
      <c r="BI43" s="37">
        <v>25</v>
      </c>
      <c r="BJ43" s="37">
        <v>22</v>
      </c>
      <c r="BK43" s="37">
        <v>24</v>
      </c>
      <c r="BL43" s="37">
        <v>0</v>
      </c>
      <c r="BM43" s="38">
        <v>0</v>
      </c>
      <c r="BN43" s="41">
        <f t="shared" si="11"/>
        <v>98</v>
      </c>
      <c r="BO43" s="36">
        <v>24</v>
      </c>
      <c r="BP43" s="37">
        <v>23</v>
      </c>
      <c r="BQ43" s="37">
        <v>19</v>
      </c>
      <c r="BR43" s="37">
        <v>21</v>
      </c>
      <c r="BS43" s="37">
        <v>0</v>
      </c>
      <c r="BT43" s="38">
        <v>1</v>
      </c>
      <c r="BU43" s="41">
        <f t="shared" si="12"/>
        <v>88</v>
      </c>
      <c r="BV43" s="36">
        <v>21</v>
      </c>
      <c r="BW43" s="37">
        <v>22</v>
      </c>
      <c r="BX43" s="37">
        <v>23</v>
      </c>
      <c r="BY43" s="37">
        <v>21</v>
      </c>
      <c r="BZ43" s="37">
        <v>0</v>
      </c>
      <c r="CA43" s="38">
        <v>0</v>
      </c>
      <c r="CB43" s="31">
        <f t="shared" si="1"/>
        <v>87</v>
      </c>
      <c r="CC43" s="36">
        <v>24</v>
      </c>
      <c r="CD43" s="37">
        <v>21</v>
      </c>
      <c r="CE43" s="37">
        <v>20</v>
      </c>
      <c r="CF43" s="37">
        <v>27</v>
      </c>
      <c r="CG43" s="37">
        <v>0</v>
      </c>
      <c r="CH43" s="38">
        <v>0</v>
      </c>
      <c r="CI43" s="31">
        <f t="shared" si="2"/>
        <v>92</v>
      </c>
      <c r="CJ43" s="32">
        <f t="shared" si="3"/>
        <v>1017</v>
      </c>
    </row>
    <row r="44" spans="1:88" x14ac:dyDescent="0.2">
      <c r="A44" s="48">
        <v>42</v>
      </c>
      <c r="B44" s="34" t="s">
        <v>100</v>
      </c>
      <c r="C44" s="35" t="s">
        <v>90</v>
      </c>
      <c r="D44" s="36">
        <v>213</v>
      </c>
      <c r="E44" s="37">
        <v>57</v>
      </c>
      <c r="F44" s="37">
        <v>69</v>
      </c>
      <c r="G44" s="37">
        <v>46</v>
      </c>
      <c r="H44" s="37">
        <v>0</v>
      </c>
      <c r="I44" s="38">
        <v>3</v>
      </c>
      <c r="J44" s="39">
        <f t="shared" si="4"/>
        <v>388</v>
      </c>
      <c r="K44" s="36">
        <v>216</v>
      </c>
      <c r="L44" s="37">
        <v>42</v>
      </c>
      <c r="M44" s="37">
        <v>42</v>
      </c>
      <c r="N44" s="37">
        <v>34</v>
      </c>
      <c r="O44" s="37">
        <v>0</v>
      </c>
      <c r="P44" s="38">
        <v>7</v>
      </c>
      <c r="Q44" s="39">
        <f t="shared" si="5"/>
        <v>341</v>
      </c>
      <c r="R44" s="36">
        <v>149</v>
      </c>
      <c r="S44" s="37">
        <v>41</v>
      </c>
      <c r="T44" s="37">
        <v>33</v>
      </c>
      <c r="U44" s="37">
        <v>30</v>
      </c>
      <c r="V44" s="37">
        <v>0</v>
      </c>
      <c r="W44" s="38">
        <v>1</v>
      </c>
      <c r="X44" s="40">
        <f t="shared" si="0"/>
        <v>254</v>
      </c>
      <c r="Y44" s="36">
        <v>199</v>
      </c>
      <c r="Z44" s="37">
        <v>56</v>
      </c>
      <c r="AA44" s="37">
        <v>39</v>
      </c>
      <c r="AB44" s="37">
        <v>57</v>
      </c>
      <c r="AC44" s="37">
        <v>0</v>
      </c>
      <c r="AD44" s="38">
        <v>0</v>
      </c>
      <c r="AE44" s="41">
        <f t="shared" si="6"/>
        <v>351</v>
      </c>
      <c r="AF44" s="36">
        <v>216</v>
      </c>
      <c r="AG44" s="37">
        <v>77</v>
      </c>
      <c r="AH44" s="37">
        <v>51</v>
      </c>
      <c r="AI44" s="37">
        <v>33</v>
      </c>
      <c r="AJ44" s="37">
        <v>0</v>
      </c>
      <c r="AK44" s="38">
        <v>6</v>
      </c>
      <c r="AL44" s="41">
        <f t="shared" si="7"/>
        <v>383</v>
      </c>
      <c r="AM44" s="36">
        <v>197</v>
      </c>
      <c r="AN44" s="37">
        <v>38</v>
      </c>
      <c r="AO44" s="37">
        <v>28</v>
      </c>
      <c r="AP44" s="37">
        <v>45</v>
      </c>
      <c r="AQ44" s="37">
        <v>0</v>
      </c>
      <c r="AR44" s="38">
        <v>3</v>
      </c>
      <c r="AS44" s="41">
        <f t="shared" si="8"/>
        <v>311</v>
      </c>
      <c r="AT44" s="36">
        <v>291</v>
      </c>
      <c r="AU44" s="37">
        <v>45</v>
      </c>
      <c r="AV44" s="37">
        <v>63</v>
      </c>
      <c r="AW44" s="37">
        <v>50</v>
      </c>
      <c r="AX44" s="37">
        <v>0</v>
      </c>
      <c r="AY44" s="38">
        <v>5</v>
      </c>
      <c r="AZ44" s="41">
        <f t="shared" si="9"/>
        <v>454</v>
      </c>
      <c r="BA44" s="36">
        <v>465</v>
      </c>
      <c r="BB44" s="37">
        <v>42</v>
      </c>
      <c r="BC44" s="37">
        <v>90</v>
      </c>
      <c r="BD44" s="37">
        <v>67</v>
      </c>
      <c r="BE44" s="37">
        <v>0</v>
      </c>
      <c r="BF44" s="38">
        <v>9</v>
      </c>
      <c r="BG44" s="41">
        <f t="shared" si="10"/>
        <v>673</v>
      </c>
      <c r="BH44" s="36">
        <v>261</v>
      </c>
      <c r="BI44" s="37">
        <v>54</v>
      </c>
      <c r="BJ44" s="37">
        <v>72</v>
      </c>
      <c r="BK44" s="37">
        <v>42</v>
      </c>
      <c r="BL44" s="37">
        <v>0</v>
      </c>
      <c r="BM44" s="38">
        <v>1</v>
      </c>
      <c r="BN44" s="41">
        <f t="shared" si="11"/>
        <v>430</v>
      </c>
      <c r="BO44" s="36">
        <v>264</v>
      </c>
      <c r="BP44" s="37">
        <v>24</v>
      </c>
      <c r="BQ44" s="37">
        <v>21</v>
      </c>
      <c r="BR44" s="37">
        <v>41</v>
      </c>
      <c r="BS44" s="37">
        <v>0</v>
      </c>
      <c r="BT44" s="38">
        <v>5</v>
      </c>
      <c r="BU44" s="41">
        <f t="shared" si="12"/>
        <v>355</v>
      </c>
      <c r="BV44" s="36">
        <v>128</v>
      </c>
      <c r="BW44" s="37">
        <v>32</v>
      </c>
      <c r="BX44" s="37">
        <v>40</v>
      </c>
      <c r="BY44" s="37">
        <v>33</v>
      </c>
      <c r="BZ44" s="37">
        <v>0</v>
      </c>
      <c r="CA44" s="38">
        <v>3</v>
      </c>
      <c r="CB44" s="31">
        <f t="shared" si="1"/>
        <v>236</v>
      </c>
      <c r="CC44" s="36">
        <v>190</v>
      </c>
      <c r="CD44" s="37">
        <v>8</v>
      </c>
      <c r="CE44" s="37">
        <v>22</v>
      </c>
      <c r="CF44" s="37">
        <v>25</v>
      </c>
      <c r="CG44" s="37">
        <v>0</v>
      </c>
      <c r="CH44" s="38">
        <v>12</v>
      </c>
      <c r="CI44" s="31">
        <f t="shared" si="2"/>
        <v>257</v>
      </c>
      <c r="CJ44" s="32">
        <f t="shared" si="3"/>
        <v>4433</v>
      </c>
    </row>
    <row r="45" spans="1:88" x14ac:dyDescent="0.2">
      <c r="A45" s="42">
        <v>43</v>
      </c>
      <c r="B45" s="34" t="s">
        <v>101</v>
      </c>
      <c r="C45" s="35" t="s">
        <v>90</v>
      </c>
      <c r="D45" s="36">
        <v>72</v>
      </c>
      <c r="E45" s="37">
        <v>0</v>
      </c>
      <c r="F45" s="37">
        <v>7</v>
      </c>
      <c r="G45" s="37">
        <v>0</v>
      </c>
      <c r="H45" s="37">
        <v>0</v>
      </c>
      <c r="I45" s="38">
        <v>0</v>
      </c>
      <c r="J45" s="39">
        <f t="shared" si="4"/>
        <v>79</v>
      </c>
      <c r="K45" s="36">
        <v>108</v>
      </c>
      <c r="L45" s="37">
        <v>0</v>
      </c>
      <c r="M45" s="37">
        <v>10</v>
      </c>
      <c r="N45" s="37">
        <v>0</v>
      </c>
      <c r="O45" s="37">
        <v>0</v>
      </c>
      <c r="P45" s="38">
        <v>0</v>
      </c>
      <c r="Q45" s="39">
        <f t="shared" si="5"/>
        <v>118</v>
      </c>
      <c r="R45" s="36">
        <v>33</v>
      </c>
      <c r="S45" s="37">
        <v>2</v>
      </c>
      <c r="T45" s="37">
        <v>6</v>
      </c>
      <c r="U45" s="37">
        <v>0</v>
      </c>
      <c r="V45" s="37">
        <v>0</v>
      </c>
      <c r="W45" s="38">
        <v>0</v>
      </c>
      <c r="X45" s="40">
        <f t="shared" si="0"/>
        <v>41</v>
      </c>
      <c r="Y45" s="36">
        <v>159</v>
      </c>
      <c r="Z45" s="37">
        <v>5</v>
      </c>
      <c r="AA45" s="37">
        <v>27</v>
      </c>
      <c r="AB45" s="37">
        <v>0</v>
      </c>
      <c r="AC45" s="37">
        <v>0</v>
      </c>
      <c r="AD45" s="38">
        <v>0</v>
      </c>
      <c r="AE45" s="41">
        <f t="shared" si="6"/>
        <v>191</v>
      </c>
      <c r="AF45" s="36">
        <v>95</v>
      </c>
      <c r="AG45" s="37">
        <v>10</v>
      </c>
      <c r="AH45" s="37">
        <v>7</v>
      </c>
      <c r="AI45" s="37">
        <v>0</v>
      </c>
      <c r="AJ45" s="37">
        <v>0</v>
      </c>
      <c r="AK45" s="38">
        <v>0</v>
      </c>
      <c r="AL45" s="41">
        <f t="shared" si="7"/>
        <v>112</v>
      </c>
      <c r="AM45" s="43" t="s">
        <v>97</v>
      </c>
      <c r="AN45" s="44"/>
      <c r="AO45" s="44"/>
      <c r="AP45" s="44"/>
      <c r="AQ45" s="44"/>
      <c r="AR45" s="45"/>
      <c r="AS45" s="41">
        <f t="shared" si="8"/>
        <v>0</v>
      </c>
      <c r="AT45" s="36">
        <v>62</v>
      </c>
      <c r="AU45" s="37">
        <v>0</v>
      </c>
      <c r="AV45" s="37">
        <v>13</v>
      </c>
      <c r="AW45" s="37">
        <v>0</v>
      </c>
      <c r="AX45" s="37">
        <v>0</v>
      </c>
      <c r="AY45" s="38">
        <v>0</v>
      </c>
      <c r="AZ45" s="41">
        <f t="shared" si="9"/>
        <v>75</v>
      </c>
      <c r="BA45" s="36">
        <v>60</v>
      </c>
      <c r="BB45" s="37">
        <v>0</v>
      </c>
      <c r="BC45" s="37">
        <v>26</v>
      </c>
      <c r="BD45" s="37">
        <v>0</v>
      </c>
      <c r="BE45" s="37">
        <v>0</v>
      </c>
      <c r="BF45" s="38">
        <v>0</v>
      </c>
      <c r="BG45" s="41">
        <f t="shared" si="10"/>
        <v>86</v>
      </c>
      <c r="BH45" s="36">
        <v>51</v>
      </c>
      <c r="BI45" s="37">
        <v>0</v>
      </c>
      <c r="BJ45" s="37">
        <v>7</v>
      </c>
      <c r="BK45" s="37">
        <v>0</v>
      </c>
      <c r="BL45" s="37">
        <v>0</v>
      </c>
      <c r="BM45" s="38">
        <v>0</v>
      </c>
      <c r="BN45" s="41">
        <f t="shared" si="11"/>
        <v>58</v>
      </c>
      <c r="BO45" s="36">
        <v>136</v>
      </c>
      <c r="BP45" s="37">
        <v>0</v>
      </c>
      <c r="BQ45" s="37">
        <v>24</v>
      </c>
      <c r="BR45" s="37">
        <v>0</v>
      </c>
      <c r="BS45" s="37">
        <v>0</v>
      </c>
      <c r="BT45" s="38">
        <v>0</v>
      </c>
      <c r="BU45" s="41">
        <f t="shared" si="12"/>
        <v>160</v>
      </c>
      <c r="BV45" s="36">
        <v>60</v>
      </c>
      <c r="BW45" s="37">
        <v>0</v>
      </c>
      <c r="BX45" s="37">
        <v>15</v>
      </c>
      <c r="BY45" s="37">
        <v>0</v>
      </c>
      <c r="BZ45" s="37">
        <v>0</v>
      </c>
      <c r="CA45" s="38">
        <v>0</v>
      </c>
      <c r="CB45" s="31">
        <f t="shared" si="1"/>
        <v>75</v>
      </c>
      <c r="CC45" s="36">
        <v>44</v>
      </c>
      <c r="CD45" s="37">
        <v>0</v>
      </c>
      <c r="CE45" s="37">
        <v>6</v>
      </c>
      <c r="CF45" s="37">
        <v>0</v>
      </c>
      <c r="CG45" s="37">
        <v>0</v>
      </c>
      <c r="CH45" s="38">
        <v>0</v>
      </c>
      <c r="CI45" s="31">
        <f t="shared" si="2"/>
        <v>50</v>
      </c>
      <c r="CJ45" s="32">
        <f t="shared" si="3"/>
        <v>1045</v>
      </c>
    </row>
    <row r="46" spans="1:88" x14ac:dyDescent="0.2">
      <c r="A46" s="33">
        <v>44</v>
      </c>
      <c r="B46" s="34" t="s">
        <v>102</v>
      </c>
      <c r="C46" s="35" t="s">
        <v>90</v>
      </c>
      <c r="D46" s="36">
        <v>443</v>
      </c>
      <c r="E46" s="37">
        <v>6</v>
      </c>
      <c r="F46" s="37">
        <v>110</v>
      </c>
      <c r="G46" s="37">
        <v>16</v>
      </c>
      <c r="H46" s="37">
        <v>0</v>
      </c>
      <c r="I46" s="38">
        <v>0</v>
      </c>
      <c r="J46" s="39">
        <f t="shared" si="4"/>
        <v>575</v>
      </c>
      <c r="K46" s="36">
        <v>357</v>
      </c>
      <c r="L46" s="37">
        <v>1</v>
      </c>
      <c r="M46" s="37">
        <v>154</v>
      </c>
      <c r="N46" s="37">
        <v>43</v>
      </c>
      <c r="O46" s="37">
        <v>0</v>
      </c>
      <c r="P46" s="38">
        <v>0</v>
      </c>
      <c r="Q46" s="39">
        <f t="shared" si="5"/>
        <v>555</v>
      </c>
      <c r="R46" s="36">
        <v>370</v>
      </c>
      <c r="S46" s="37">
        <v>6</v>
      </c>
      <c r="T46" s="37">
        <v>65</v>
      </c>
      <c r="U46" s="37">
        <v>21</v>
      </c>
      <c r="V46" s="37">
        <v>0</v>
      </c>
      <c r="W46" s="38">
        <v>0</v>
      </c>
      <c r="X46" s="40">
        <f t="shared" si="0"/>
        <v>462</v>
      </c>
      <c r="Y46" s="36">
        <v>411</v>
      </c>
      <c r="Z46" s="37">
        <v>18</v>
      </c>
      <c r="AA46" s="37">
        <v>104</v>
      </c>
      <c r="AB46" s="37">
        <v>30</v>
      </c>
      <c r="AC46" s="37">
        <v>0</v>
      </c>
      <c r="AD46" s="38">
        <v>0</v>
      </c>
      <c r="AE46" s="41">
        <f t="shared" si="6"/>
        <v>563</v>
      </c>
      <c r="AF46" s="36">
        <v>432</v>
      </c>
      <c r="AG46" s="37">
        <v>8</v>
      </c>
      <c r="AH46" s="37">
        <v>97</v>
      </c>
      <c r="AI46" s="37">
        <v>6</v>
      </c>
      <c r="AJ46" s="37">
        <v>0</v>
      </c>
      <c r="AK46" s="38">
        <v>0</v>
      </c>
      <c r="AL46" s="41">
        <f t="shared" si="7"/>
        <v>543</v>
      </c>
      <c r="AM46" s="36">
        <v>358</v>
      </c>
      <c r="AN46" s="37">
        <v>33</v>
      </c>
      <c r="AO46" s="37">
        <v>77</v>
      </c>
      <c r="AP46" s="37">
        <v>20</v>
      </c>
      <c r="AQ46" s="37">
        <v>0</v>
      </c>
      <c r="AR46" s="38">
        <v>0</v>
      </c>
      <c r="AS46" s="41">
        <f t="shared" si="8"/>
        <v>488</v>
      </c>
      <c r="AT46" s="36">
        <v>625</v>
      </c>
      <c r="AU46" s="37">
        <v>5</v>
      </c>
      <c r="AV46" s="37">
        <v>644</v>
      </c>
      <c r="AW46" s="37">
        <v>115</v>
      </c>
      <c r="AX46" s="37">
        <v>0</v>
      </c>
      <c r="AY46" s="38">
        <v>0</v>
      </c>
      <c r="AZ46" s="41">
        <f t="shared" si="9"/>
        <v>1389</v>
      </c>
      <c r="BA46" s="36">
        <v>1013</v>
      </c>
      <c r="BB46" s="37">
        <v>20</v>
      </c>
      <c r="BC46" s="37">
        <v>423</v>
      </c>
      <c r="BD46" s="37">
        <v>94</v>
      </c>
      <c r="BE46" s="37">
        <v>0</v>
      </c>
      <c r="BF46" s="38">
        <v>0</v>
      </c>
      <c r="BG46" s="41">
        <f t="shared" si="10"/>
        <v>1550</v>
      </c>
      <c r="BH46" s="36">
        <v>638</v>
      </c>
      <c r="BI46" s="37">
        <v>45</v>
      </c>
      <c r="BJ46" s="37">
        <v>265</v>
      </c>
      <c r="BK46" s="37">
        <v>72</v>
      </c>
      <c r="BL46" s="37">
        <v>0</v>
      </c>
      <c r="BM46" s="38">
        <v>0</v>
      </c>
      <c r="BN46" s="41">
        <f t="shared" si="11"/>
        <v>1020</v>
      </c>
      <c r="BO46" s="36">
        <v>457</v>
      </c>
      <c r="BP46" s="37">
        <v>46</v>
      </c>
      <c r="BQ46" s="37">
        <v>110</v>
      </c>
      <c r="BR46" s="37">
        <v>77</v>
      </c>
      <c r="BS46" s="37">
        <v>0</v>
      </c>
      <c r="BT46" s="38">
        <v>0</v>
      </c>
      <c r="BU46" s="41">
        <f t="shared" si="12"/>
        <v>690</v>
      </c>
      <c r="BV46" s="36">
        <v>469</v>
      </c>
      <c r="BW46" s="37">
        <v>10</v>
      </c>
      <c r="BX46" s="37">
        <v>125</v>
      </c>
      <c r="BY46" s="37">
        <v>68</v>
      </c>
      <c r="BZ46" s="37">
        <v>0</v>
      </c>
      <c r="CA46" s="38">
        <v>0</v>
      </c>
      <c r="CB46" s="31">
        <f t="shared" si="1"/>
        <v>672</v>
      </c>
      <c r="CC46" s="36">
        <v>403</v>
      </c>
      <c r="CD46" s="37">
        <v>22</v>
      </c>
      <c r="CE46" s="37">
        <v>76</v>
      </c>
      <c r="CF46" s="37">
        <v>30</v>
      </c>
      <c r="CG46" s="37">
        <v>0</v>
      </c>
      <c r="CH46" s="38">
        <v>0</v>
      </c>
      <c r="CI46" s="31">
        <f t="shared" si="2"/>
        <v>531</v>
      </c>
      <c r="CJ46" s="32">
        <f t="shared" si="3"/>
        <v>9038</v>
      </c>
    </row>
    <row r="47" spans="1:88" ht="25.5" x14ac:dyDescent="0.2">
      <c r="A47" s="33">
        <v>45</v>
      </c>
      <c r="B47" s="34" t="s">
        <v>103</v>
      </c>
      <c r="C47" s="35" t="s">
        <v>90</v>
      </c>
      <c r="D47" s="36">
        <v>798</v>
      </c>
      <c r="E47" s="37">
        <v>0</v>
      </c>
      <c r="F47" s="37">
        <v>233</v>
      </c>
      <c r="G47" s="37">
        <v>186</v>
      </c>
      <c r="H47" s="37">
        <v>0</v>
      </c>
      <c r="I47" s="38">
        <v>0</v>
      </c>
      <c r="J47" s="39">
        <f t="shared" si="4"/>
        <v>1217</v>
      </c>
      <c r="K47" s="36">
        <v>1628</v>
      </c>
      <c r="L47" s="37">
        <v>457</v>
      </c>
      <c r="M47" s="37">
        <v>456</v>
      </c>
      <c r="N47" s="37">
        <v>379</v>
      </c>
      <c r="O47" s="37">
        <v>0</v>
      </c>
      <c r="P47" s="38">
        <v>0</v>
      </c>
      <c r="Q47" s="39">
        <f t="shared" si="5"/>
        <v>2920</v>
      </c>
      <c r="R47" s="36">
        <v>1222</v>
      </c>
      <c r="S47" s="37">
        <v>80</v>
      </c>
      <c r="T47" s="37">
        <v>279</v>
      </c>
      <c r="U47" s="37">
        <v>155</v>
      </c>
      <c r="V47" s="37">
        <v>0</v>
      </c>
      <c r="W47" s="38">
        <v>4</v>
      </c>
      <c r="X47" s="40">
        <f t="shared" si="0"/>
        <v>1740</v>
      </c>
      <c r="Y47" s="36">
        <v>1546</v>
      </c>
      <c r="Z47" s="37">
        <v>290</v>
      </c>
      <c r="AA47" s="37">
        <v>441</v>
      </c>
      <c r="AB47" s="37">
        <v>168</v>
      </c>
      <c r="AC47" s="37">
        <v>0</v>
      </c>
      <c r="AD47" s="38">
        <v>0</v>
      </c>
      <c r="AE47" s="41">
        <f t="shared" si="6"/>
        <v>2445</v>
      </c>
      <c r="AF47" s="36">
        <v>1026</v>
      </c>
      <c r="AG47" s="37">
        <v>115</v>
      </c>
      <c r="AH47" s="37">
        <v>283</v>
      </c>
      <c r="AI47" s="37">
        <v>285</v>
      </c>
      <c r="AJ47" s="37">
        <v>0</v>
      </c>
      <c r="AK47" s="38">
        <v>0</v>
      </c>
      <c r="AL47" s="41">
        <f t="shared" si="7"/>
        <v>1709</v>
      </c>
      <c r="AM47" s="36">
        <v>1010</v>
      </c>
      <c r="AN47" s="37">
        <v>64</v>
      </c>
      <c r="AO47" s="37">
        <v>267</v>
      </c>
      <c r="AP47" s="37">
        <v>136</v>
      </c>
      <c r="AQ47" s="37">
        <v>0</v>
      </c>
      <c r="AR47" s="38">
        <v>0</v>
      </c>
      <c r="AS47" s="41">
        <f t="shared" si="8"/>
        <v>1477</v>
      </c>
      <c r="AT47" s="36">
        <v>1143</v>
      </c>
      <c r="AU47" s="37">
        <v>173</v>
      </c>
      <c r="AV47" s="37">
        <v>306</v>
      </c>
      <c r="AW47" s="37">
        <v>142</v>
      </c>
      <c r="AX47" s="37">
        <v>0</v>
      </c>
      <c r="AY47" s="38">
        <v>0</v>
      </c>
      <c r="AZ47" s="41">
        <f t="shared" si="9"/>
        <v>1764</v>
      </c>
      <c r="BA47" s="36">
        <v>1937</v>
      </c>
      <c r="BB47" s="37">
        <v>179</v>
      </c>
      <c r="BC47" s="37">
        <v>618</v>
      </c>
      <c r="BD47" s="37">
        <v>316</v>
      </c>
      <c r="BE47" s="37">
        <v>0</v>
      </c>
      <c r="BF47" s="38">
        <v>19</v>
      </c>
      <c r="BG47" s="41">
        <f t="shared" si="10"/>
        <v>3069</v>
      </c>
      <c r="BH47" s="36">
        <v>1742</v>
      </c>
      <c r="BI47" s="37">
        <v>73</v>
      </c>
      <c r="BJ47" s="37">
        <v>665</v>
      </c>
      <c r="BK47" s="37">
        <v>255</v>
      </c>
      <c r="BL47" s="37">
        <v>0</v>
      </c>
      <c r="BM47" s="38">
        <v>7</v>
      </c>
      <c r="BN47" s="41">
        <f t="shared" si="11"/>
        <v>2742</v>
      </c>
      <c r="BO47" s="36">
        <v>1354</v>
      </c>
      <c r="BP47" s="37">
        <v>31</v>
      </c>
      <c r="BQ47" s="37">
        <v>319</v>
      </c>
      <c r="BR47" s="37">
        <v>214</v>
      </c>
      <c r="BS47" s="37">
        <v>0</v>
      </c>
      <c r="BT47" s="38">
        <v>12</v>
      </c>
      <c r="BU47" s="41">
        <f t="shared" si="12"/>
        <v>1930</v>
      </c>
      <c r="BV47" s="36">
        <v>3145</v>
      </c>
      <c r="BW47" s="37">
        <v>111</v>
      </c>
      <c r="BX47" s="37">
        <v>1266</v>
      </c>
      <c r="BY47" s="37">
        <v>808</v>
      </c>
      <c r="BZ47" s="37">
        <v>0</v>
      </c>
      <c r="CA47" s="38">
        <v>13</v>
      </c>
      <c r="CB47" s="31">
        <f t="shared" si="1"/>
        <v>5343</v>
      </c>
      <c r="CC47" s="36">
        <v>985</v>
      </c>
      <c r="CD47" s="37">
        <v>56</v>
      </c>
      <c r="CE47" s="37">
        <v>311</v>
      </c>
      <c r="CF47" s="37">
        <v>117</v>
      </c>
      <c r="CG47" s="37">
        <v>0</v>
      </c>
      <c r="CH47" s="38">
        <v>6</v>
      </c>
      <c r="CI47" s="31">
        <f t="shared" si="2"/>
        <v>1475</v>
      </c>
      <c r="CJ47" s="32">
        <f t="shared" si="3"/>
        <v>27831</v>
      </c>
    </row>
    <row r="48" spans="1:88" x14ac:dyDescent="0.2">
      <c r="A48" s="33">
        <v>46</v>
      </c>
      <c r="B48" s="34" t="s">
        <v>104</v>
      </c>
      <c r="C48" s="35" t="s">
        <v>90</v>
      </c>
      <c r="D48" s="36">
        <v>783</v>
      </c>
      <c r="E48" s="37">
        <v>40</v>
      </c>
      <c r="F48" s="37">
        <v>61</v>
      </c>
      <c r="G48" s="37">
        <v>43</v>
      </c>
      <c r="H48" s="37">
        <v>0</v>
      </c>
      <c r="I48" s="38">
        <v>0</v>
      </c>
      <c r="J48" s="39">
        <f t="shared" si="4"/>
        <v>927</v>
      </c>
      <c r="K48" s="36">
        <v>644</v>
      </c>
      <c r="L48" s="37">
        <v>111</v>
      </c>
      <c r="M48" s="37">
        <v>169</v>
      </c>
      <c r="N48" s="37">
        <v>78</v>
      </c>
      <c r="O48" s="37">
        <v>0</v>
      </c>
      <c r="P48" s="38">
        <v>2</v>
      </c>
      <c r="Q48" s="39">
        <f t="shared" si="5"/>
        <v>1004</v>
      </c>
      <c r="R48" s="36">
        <v>528</v>
      </c>
      <c r="S48" s="37">
        <v>33</v>
      </c>
      <c r="T48" s="37">
        <v>76</v>
      </c>
      <c r="U48" s="37">
        <v>46</v>
      </c>
      <c r="V48" s="37">
        <v>0</v>
      </c>
      <c r="W48" s="38">
        <v>1</v>
      </c>
      <c r="X48" s="40">
        <f t="shared" si="0"/>
        <v>684</v>
      </c>
      <c r="Y48" s="36">
        <v>769</v>
      </c>
      <c r="Z48" s="37">
        <v>91</v>
      </c>
      <c r="AA48" s="37">
        <v>130</v>
      </c>
      <c r="AB48" s="37">
        <v>61</v>
      </c>
      <c r="AC48" s="37">
        <v>0</v>
      </c>
      <c r="AD48" s="38">
        <v>4</v>
      </c>
      <c r="AE48" s="41">
        <f t="shared" si="6"/>
        <v>1055</v>
      </c>
      <c r="AF48" s="36">
        <v>668</v>
      </c>
      <c r="AG48" s="37">
        <v>90</v>
      </c>
      <c r="AH48" s="37">
        <v>84</v>
      </c>
      <c r="AI48" s="37">
        <v>60</v>
      </c>
      <c r="AJ48" s="37">
        <v>0</v>
      </c>
      <c r="AK48" s="38">
        <v>18</v>
      </c>
      <c r="AL48" s="41">
        <f t="shared" si="7"/>
        <v>920</v>
      </c>
      <c r="AM48" s="36">
        <v>812</v>
      </c>
      <c r="AN48" s="37">
        <v>93</v>
      </c>
      <c r="AO48" s="37">
        <v>255</v>
      </c>
      <c r="AP48" s="37">
        <v>90</v>
      </c>
      <c r="AQ48" s="37">
        <v>0</v>
      </c>
      <c r="AR48" s="38">
        <v>30</v>
      </c>
      <c r="AS48" s="41">
        <f t="shared" si="8"/>
        <v>1280</v>
      </c>
      <c r="AT48" s="36">
        <v>651</v>
      </c>
      <c r="AU48" s="37">
        <v>53</v>
      </c>
      <c r="AV48" s="37">
        <v>183</v>
      </c>
      <c r="AW48" s="37">
        <v>48</v>
      </c>
      <c r="AX48" s="37">
        <v>0</v>
      </c>
      <c r="AY48" s="38">
        <v>11</v>
      </c>
      <c r="AZ48" s="41">
        <f t="shared" si="9"/>
        <v>946</v>
      </c>
      <c r="BA48" s="36">
        <v>570</v>
      </c>
      <c r="BB48" s="37">
        <v>163</v>
      </c>
      <c r="BC48" s="37">
        <v>208</v>
      </c>
      <c r="BD48" s="37">
        <v>104</v>
      </c>
      <c r="BE48" s="37">
        <v>0</v>
      </c>
      <c r="BF48" s="38">
        <v>19</v>
      </c>
      <c r="BG48" s="41">
        <f t="shared" si="10"/>
        <v>1064</v>
      </c>
      <c r="BH48" s="36">
        <v>655</v>
      </c>
      <c r="BI48" s="37">
        <v>52</v>
      </c>
      <c r="BJ48" s="37">
        <v>146</v>
      </c>
      <c r="BK48" s="37">
        <v>66</v>
      </c>
      <c r="BL48" s="37">
        <v>0</v>
      </c>
      <c r="BM48" s="38">
        <v>24</v>
      </c>
      <c r="BN48" s="41">
        <f t="shared" si="11"/>
        <v>943</v>
      </c>
      <c r="BO48" s="36">
        <v>534</v>
      </c>
      <c r="BP48" s="37">
        <v>194</v>
      </c>
      <c r="BQ48" s="37">
        <v>168</v>
      </c>
      <c r="BR48" s="37">
        <v>173</v>
      </c>
      <c r="BS48" s="37">
        <v>0</v>
      </c>
      <c r="BT48" s="38">
        <v>143</v>
      </c>
      <c r="BU48" s="41">
        <f t="shared" si="12"/>
        <v>1212</v>
      </c>
      <c r="BV48" s="36">
        <v>921</v>
      </c>
      <c r="BW48" s="37">
        <v>116</v>
      </c>
      <c r="BX48" s="37">
        <v>200</v>
      </c>
      <c r="BY48" s="37">
        <v>187</v>
      </c>
      <c r="BZ48" s="37">
        <v>0</v>
      </c>
      <c r="CA48" s="38">
        <v>28</v>
      </c>
      <c r="CB48" s="31">
        <f t="shared" si="1"/>
        <v>1452</v>
      </c>
      <c r="CC48" s="36">
        <v>366</v>
      </c>
      <c r="CD48" s="37">
        <v>92</v>
      </c>
      <c r="CE48" s="37">
        <v>276</v>
      </c>
      <c r="CF48" s="37">
        <v>48</v>
      </c>
      <c r="CG48" s="37">
        <v>0</v>
      </c>
      <c r="CH48" s="38">
        <v>33</v>
      </c>
      <c r="CI48" s="31">
        <f t="shared" si="2"/>
        <v>815</v>
      </c>
      <c r="CJ48" s="32">
        <f t="shared" si="3"/>
        <v>12302</v>
      </c>
    </row>
    <row r="49" spans="1:88" ht="12.75" customHeight="1" x14ac:dyDescent="0.2">
      <c r="A49" s="33">
        <v>47</v>
      </c>
      <c r="B49" s="34" t="s">
        <v>105</v>
      </c>
      <c r="C49" s="35" t="s">
        <v>90</v>
      </c>
      <c r="D49" s="43" t="s">
        <v>91</v>
      </c>
      <c r="E49" s="44"/>
      <c r="F49" s="44"/>
      <c r="G49" s="44"/>
      <c r="H49" s="44"/>
      <c r="I49" s="45"/>
      <c r="J49" s="39">
        <f t="shared" si="4"/>
        <v>0</v>
      </c>
      <c r="K49" s="43" t="s">
        <v>91</v>
      </c>
      <c r="L49" s="44"/>
      <c r="M49" s="44"/>
      <c r="N49" s="44"/>
      <c r="O49" s="44"/>
      <c r="P49" s="45"/>
      <c r="Q49" s="39">
        <f t="shared" si="5"/>
        <v>0</v>
      </c>
      <c r="R49" s="43" t="s">
        <v>91</v>
      </c>
      <c r="S49" s="44"/>
      <c r="T49" s="44"/>
      <c r="U49" s="44"/>
      <c r="V49" s="44"/>
      <c r="W49" s="45"/>
      <c r="X49" s="40">
        <f t="shared" si="0"/>
        <v>0</v>
      </c>
      <c r="Y49" s="43" t="s">
        <v>91</v>
      </c>
      <c r="Z49" s="44"/>
      <c r="AA49" s="44"/>
      <c r="AB49" s="44"/>
      <c r="AC49" s="44"/>
      <c r="AD49" s="45"/>
      <c r="AE49" s="41">
        <f t="shared" si="6"/>
        <v>0</v>
      </c>
      <c r="AF49" s="43" t="s">
        <v>92</v>
      </c>
      <c r="AG49" s="44"/>
      <c r="AH49" s="44"/>
      <c r="AI49" s="44"/>
      <c r="AJ49" s="44"/>
      <c r="AK49" s="45"/>
      <c r="AL49" s="41">
        <f t="shared" si="7"/>
        <v>0</v>
      </c>
      <c r="AM49" s="43" t="s">
        <v>92</v>
      </c>
      <c r="AN49" s="44"/>
      <c r="AO49" s="44"/>
      <c r="AP49" s="44"/>
      <c r="AQ49" s="44"/>
      <c r="AR49" s="45"/>
      <c r="AS49" s="41">
        <f t="shared" si="8"/>
        <v>0</v>
      </c>
      <c r="AT49" s="43" t="s">
        <v>92</v>
      </c>
      <c r="AU49" s="44"/>
      <c r="AV49" s="44"/>
      <c r="AW49" s="44"/>
      <c r="AX49" s="44"/>
      <c r="AY49" s="45"/>
      <c r="AZ49" s="41">
        <f t="shared" si="9"/>
        <v>0</v>
      </c>
      <c r="BA49" s="43" t="s">
        <v>92</v>
      </c>
      <c r="BB49" s="44"/>
      <c r="BC49" s="44"/>
      <c r="BD49" s="44"/>
      <c r="BE49" s="44"/>
      <c r="BF49" s="62"/>
      <c r="BG49" s="41">
        <f t="shared" si="10"/>
        <v>0</v>
      </c>
      <c r="BH49" s="43" t="s">
        <v>92</v>
      </c>
      <c r="BI49" s="44"/>
      <c r="BJ49" s="44"/>
      <c r="BK49" s="44"/>
      <c r="BL49" s="44"/>
      <c r="BM49" s="45"/>
      <c r="BN49" s="41">
        <f t="shared" si="11"/>
        <v>0</v>
      </c>
      <c r="BO49" s="43" t="s">
        <v>92</v>
      </c>
      <c r="BP49" s="44"/>
      <c r="BQ49" s="44"/>
      <c r="BR49" s="44"/>
      <c r="BS49" s="44"/>
      <c r="BT49" s="45"/>
      <c r="BU49" s="41">
        <f t="shared" si="12"/>
        <v>0</v>
      </c>
      <c r="BV49" s="43" t="s">
        <v>91</v>
      </c>
      <c r="BW49" s="44"/>
      <c r="BX49" s="44"/>
      <c r="BY49" s="44"/>
      <c r="BZ49" s="44"/>
      <c r="CA49" s="45"/>
      <c r="CB49" s="31">
        <f t="shared" si="1"/>
        <v>0</v>
      </c>
      <c r="CC49" s="43" t="s">
        <v>92</v>
      </c>
      <c r="CD49" s="44"/>
      <c r="CE49" s="44"/>
      <c r="CF49" s="44"/>
      <c r="CG49" s="44"/>
      <c r="CH49" s="62"/>
      <c r="CI49" s="31">
        <f t="shared" si="2"/>
        <v>0</v>
      </c>
      <c r="CJ49" s="32">
        <f t="shared" si="3"/>
        <v>0</v>
      </c>
    </row>
    <row r="50" spans="1:88" x14ac:dyDescent="0.2">
      <c r="A50" s="48">
        <v>48</v>
      </c>
      <c r="B50" s="34" t="s">
        <v>106</v>
      </c>
      <c r="C50" s="35" t="s">
        <v>90</v>
      </c>
      <c r="D50" s="36">
        <v>77</v>
      </c>
      <c r="E50" s="37">
        <v>17</v>
      </c>
      <c r="F50" s="37">
        <v>16</v>
      </c>
      <c r="G50" s="37">
        <v>18</v>
      </c>
      <c r="H50" s="37">
        <v>0</v>
      </c>
      <c r="I50" s="38">
        <v>0</v>
      </c>
      <c r="J50" s="39">
        <f t="shared" si="4"/>
        <v>128</v>
      </c>
      <c r="K50" s="36">
        <v>78</v>
      </c>
      <c r="L50" s="37">
        <v>33</v>
      </c>
      <c r="M50" s="37">
        <v>24</v>
      </c>
      <c r="N50" s="37">
        <v>13</v>
      </c>
      <c r="O50" s="37">
        <v>0</v>
      </c>
      <c r="P50" s="38">
        <v>0</v>
      </c>
      <c r="Q50" s="39">
        <f t="shared" si="5"/>
        <v>148</v>
      </c>
      <c r="R50" s="36">
        <v>85</v>
      </c>
      <c r="S50" s="37">
        <v>22</v>
      </c>
      <c r="T50" s="37">
        <v>38</v>
      </c>
      <c r="U50" s="37">
        <v>18</v>
      </c>
      <c r="V50" s="37">
        <v>0</v>
      </c>
      <c r="W50" s="38">
        <v>1</v>
      </c>
      <c r="X50" s="40">
        <f t="shared" si="0"/>
        <v>164</v>
      </c>
      <c r="Y50" s="36">
        <v>83</v>
      </c>
      <c r="Z50" s="37">
        <v>90</v>
      </c>
      <c r="AA50" s="37">
        <v>36</v>
      </c>
      <c r="AB50" s="37">
        <v>20</v>
      </c>
      <c r="AC50" s="37">
        <v>1</v>
      </c>
      <c r="AD50" s="38">
        <v>0</v>
      </c>
      <c r="AE50" s="41">
        <f t="shared" si="6"/>
        <v>230</v>
      </c>
      <c r="AF50" s="36">
        <v>75</v>
      </c>
      <c r="AG50" s="37">
        <v>15</v>
      </c>
      <c r="AH50" s="37">
        <v>18</v>
      </c>
      <c r="AI50" s="37">
        <v>17</v>
      </c>
      <c r="AJ50" s="37">
        <v>0</v>
      </c>
      <c r="AK50" s="38">
        <v>0</v>
      </c>
      <c r="AL50" s="41">
        <f t="shared" si="7"/>
        <v>125</v>
      </c>
      <c r="AM50" s="36">
        <v>128</v>
      </c>
      <c r="AN50" s="37">
        <v>41</v>
      </c>
      <c r="AO50" s="37">
        <v>62</v>
      </c>
      <c r="AP50" s="37">
        <v>29</v>
      </c>
      <c r="AQ50" s="37">
        <v>0</v>
      </c>
      <c r="AR50" s="38">
        <v>0</v>
      </c>
      <c r="AS50" s="41">
        <f t="shared" si="8"/>
        <v>260</v>
      </c>
      <c r="AT50" s="36">
        <v>114</v>
      </c>
      <c r="AU50" s="37">
        <v>28</v>
      </c>
      <c r="AV50" s="37">
        <v>142</v>
      </c>
      <c r="AW50" s="37">
        <v>22</v>
      </c>
      <c r="AX50" s="37">
        <v>1</v>
      </c>
      <c r="AY50" s="38">
        <v>0</v>
      </c>
      <c r="AZ50" s="41">
        <f t="shared" si="9"/>
        <v>307</v>
      </c>
      <c r="BA50" s="36">
        <v>148</v>
      </c>
      <c r="BB50" s="37">
        <v>31</v>
      </c>
      <c r="BC50" s="37">
        <v>53</v>
      </c>
      <c r="BD50" s="37">
        <v>26</v>
      </c>
      <c r="BE50" s="37">
        <v>0</v>
      </c>
      <c r="BF50" s="38">
        <v>1</v>
      </c>
      <c r="BG50" s="41">
        <f t="shared" si="10"/>
        <v>259</v>
      </c>
      <c r="BH50" s="36">
        <v>144</v>
      </c>
      <c r="BI50" s="37">
        <v>35</v>
      </c>
      <c r="BJ50" s="37">
        <v>31</v>
      </c>
      <c r="BK50" s="37">
        <v>32</v>
      </c>
      <c r="BL50" s="37">
        <v>2</v>
      </c>
      <c r="BM50" s="38">
        <v>1</v>
      </c>
      <c r="BN50" s="41">
        <f t="shared" si="11"/>
        <v>245</v>
      </c>
      <c r="BO50" s="36">
        <v>69</v>
      </c>
      <c r="BP50" s="37">
        <v>11</v>
      </c>
      <c r="BQ50" s="37">
        <v>20</v>
      </c>
      <c r="BR50" s="37">
        <v>14</v>
      </c>
      <c r="BS50" s="37">
        <v>0</v>
      </c>
      <c r="BT50" s="38">
        <v>0</v>
      </c>
      <c r="BU50" s="41">
        <f t="shared" si="12"/>
        <v>114</v>
      </c>
      <c r="BV50" s="36">
        <v>62</v>
      </c>
      <c r="BW50" s="37">
        <v>15</v>
      </c>
      <c r="BX50" s="37">
        <v>33</v>
      </c>
      <c r="BY50" s="37">
        <v>9</v>
      </c>
      <c r="BZ50" s="37">
        <v>0</v>
      </c>
      <c r="CA50" s="38">
        <v>0</v>
      </c>
      <c r="CB50" s="31">
        <f t="shared" si="1"/>
        <v>119</v>
      </c>
      <c r="CC50" s="36">
        <v>37</v>
      </c>
      <c r="CD50" s="37">
        <v>5</v>
      </c>
      <c r="CE50" s="37">
        <v>20</v>
      </c>
      <c r="CF50" s="37">
        <v>12</v>
      </c>
      <c r="CG50" s="37">
        <v>0</v>
      </c>
      <c r="CH50" s="38">
        <v>1</v>
      </c>
      <c r="CI50" s="31">
        <f t="shared" si="2"/>
        <v>75</v>
      </c>
      <c r="CJ50" s="32">
        <f t="shared" si="3"/>
        <v>2174</v>
      </c>
    </row>
    <row r="51" spans="1:88" x14ac:dyDescent="0.2">
      <c r="A51" s="42">
        <v>49</v>
      </c>
      <c r="B51" s="34" t="s">
        <v>107</v>
      </c>
      <c r="C51" s="35" t="s">
        <v>108</v>
      </c>
      <c r="D51" s="36">
        <v>19</v>
      </c>
      <c r="E51" s="37">
        <v>13</v>
      </c>
      <c r="F51" s="37">
        <v>54</v>
      </c>
      <c r="G51" s="37">
        <v>2</v>
      </c>
      <c r="H51" s="37">
        <v>0</v>
      </c>
      <c r="I51" s="38">
        <v>0</v>
      </c>
      <c r="J51" s="39">
        <f t="shared" si="4"/>
        <v>88</v>
      </c>
      <c r="K51" s="36">
        <v>77</v>
      </c>
      <c r="L51" s="37">
        <v>0</v>
      </c>
      <c r="M51" s="37">
        <v>65</v>
      </c>
      <c r="N51" s="37">
        <v>16</v>
      </c>
      <c r="O51" s="37">
        <v>0</v>
      </c>
      <c r="P51" s="38">
        <v>0</v>
      </c>
      <c r="Q51" s="39">
        <f t="shared" si="5"/>
        <v>158</v>
      </c>
      <c r="R51" s="36">
        <v>12</v>
      </c>
      <c r="S51" s="37">
        <v>0</v>
      </c>
      <c r="T51" s="37">
        <v>59</v>
      </c>
      <c r="U51" s="37">
        <v>3</v>
      </c>
      <c r="V51" s="37">
        <v>0</v>
      </c>
      <c r="W51" s="38">
        <v>0</v>
      </c>
      <c r="X51" s="40">
        <f t="shared" si="0"/>
        <v>74</v>
      </c>
      <c r="Y51" s="36">
        <v>46</v>
      </c>
      <c r="Z51" s="37">
        <v>0</v>
      </c>
      <c r="AA51" s="37">
        <v>62</v>
      </c>
      <c r="AB51" s="37">
        <v>6</v>
      </c>
      <c r="AC51" s="37">
        <v>0</v>
      </c>
      <c r="AD51" s="38">
        <v>1</v>
      </c>
      <c r="AE51" s="41">
        <f t="shared" si="6"/>
        <v>115</v>
      </c>
      <c r="AF51" s="36">
        <v>218</v>
      </c>
      <c r="AG51" s="37">
        <v>0</v>
      </c>
      <c r="AH51" s="37">
        <v>63</v>
      </c>
      <c r="AI51" s="37">
        <v>43</v>
      </c>
      <c r="AJ51" s="37">
        <v>0</v>
      </c>
      <c r="AK51" s="38">
        <v>0</v>
      </c>
      <c r="AL51" s="41">
        <f t="shared" si="7"/>
        <v>324</v>
      </c>
      <c r="AM51" s="36">
        <v>58</v>
      </c>
      <c r="AN51" s="37">
        <v>1</v>
      </c>
      <c r="AO51" s="37">
        <v>50</v>
      </c>
      <c r="AP51" s="37">
        <v>7</v>
      </c>
      <c r="AQ51" s="37">
        <v>0</v>
      </c>
      <c r="AR51" s="38">
        <v>3</v>
      </c>
      <c r="AS51" s="41">
        <f t="shared" si="8"/>
        <v>119</v>
      </c>
      <c r="AT51" s="36">
        <v>51</v>
      </c>
      <c r="AU51" s="37">
        <v>18</v>
      </c>
      <c r="AV51" s="37">
        <v>69</v>
      </c>
      <c r="AW51" s="37">
        <v>4</v>
      </c>
      <c r="AX51" s="37">
        <v>0</v>
      </c>
      <c r="AY51" s="38">
        <v>0</v>
      </c>
      <c r="AZ51" s="41">
        <f t="shared" si="9"/>
        <v>142</v>
      </c>
      <c r="BA51" s="36">
        <v>64</v>
      </c>
      <c r="BB51" s="37">
        <v>2</v>
      </c>
      <c r="BC51" s="37">
        <v>60</v>
      </c>
      <c r="BD51" s="37">
        <v>5</v>
      </c>
      <c r="BE51" s="37">
        <v>0</v>
      </c>
      <c r="BF51" s="38">
        <v>0</v>
      </c>
      <c r="BG51" s="41">
        <f t="shared" si="10"/>
        <v>131</v>
      </c>
      <c r="BH51" s="36">
        <v>32</v>
      </c>
      <c r="BI51" s="37">
        <v>33</v>
      </c>
      <c r="BJ51" s="37">
        <v>13</v>
      </c>
      <c r="BK51" s="37">
        <v>7</v>
      </c>
      <c r="BL51" s="37">
        <v>0</v>
      </c>
      <c r="BM51" s="38">
        <v>0</v>
      </c>
      <c r="BN51" s="41">
        <f t="shared" si="11"/>
        <v>85</v>
      </c>
      <c r="BO51" s="36">
        <v>49</v>
      </c>
      <c r="BP51" s="37">
        <v>0</v>
      </c>
      <c r="BQ51" s="37">
        <v>29</v>
      </c>
      <c r="BR51" s="37">
        <v>5</v>
      </c>
      <c r="BS51" s="37">
        <v>0</v>
      </c>
      <c r="BT51" s="38">
        <v>23</v>
      </c>
      <c r="BU51" s="41">
        <f t="shared" si="12"/>
        <v>106</v>
      </c>
      <c r="BV51" s="36">
        <v>45</v>
      </c>
      <c r="BW51" s="37">
        <v>3</v>
      </c>
      <c r="BX51" s="37">
        <v>64</v>
      </c>
      <c r="BY51" s="37">
        <v>4</v>
      </c>
      <c r="BZ51" s="37">
        <v>0</v>
      </c>
      <c r="CA51" s="38">
        <v>0</v>
      </c>
      <c r="CB51" s="31">
        <f t="shared" si="1"/>
        <v>116</v>
      </c>
      <c r="CC51" s="36">
        <v>196</v>
      </c>
      <c r="CD51" s="37">
        <v>0</v>
      </c>
      <c r="CE51" s="37">
        <v>62</v>
      </c>
      <c r="CF51" s="37">
        <v>8</v>
      </c>
      <c r="CG51" s="37">
        <v>0</v>
      </c>
      <c r="CH51" s="38">
        <v>2</v>
      </c>
      <c r="CI51" s="31">
        <f t="shared" si="2"/>
        <v>268</v>
      </c>
      <c r="CJ51" s="32">
        <f t="shared" si="3"/>
        <v>1726</v>
      </c>
    </row>
    <row r="52" spans="1:88" x14ac:dyDescent="0.2">
      <c r="A52" s="33">
        <v>50</v>
      </c>
      <c r="B52" s="34" t="s">
        <v>109</v>
      </c>
      <c r="C52" s="35" t="s">
        <v>110</v>
      </c>
      <c r="D52" s="36">
        <v>188</v>
      </c>
      <c r="E52" s="37">
        <v>55</v>
      </c>
      <c r="F52" s="37">
        <v>67</v>
      </c>
      <c r="G52" s="37">
        <v>0</v>
      </c>
      <c r="H52" s="37">
        <v>0</v>
      </c>
      <c r="I52" s="38">
        <v>0</v>
      </c>
      <c r="J52" s="39">
        <f t="shared" si="4"/>
        <v>310</v>
      </c>
      <c r="K52" s="36">
        <v>12</v>
      </c>
      <c r="L52" s="37">
        <v>4</v>
      </c>
      <c r="M52" s="37">
        <v>5</v>
      </c>
      <c r="N52" s="37">
        <v>3</v>
      </c>
      <c r="O52" s="37">
        <v>0</v>
      </c>
      <c r="P52" s="38">
        <v>0</v>
      </c>
      <c r="Q52" s="39">
        <f t="shared" si="5"/>
        <v>24</v>
      </c>
      <c r="R52" s="36">
        <v>115</v>
      </c>
      <c r="S52" s="37">
        <v>17</v>
      </c>
      <c r="T52" s="37">
        <v>56</v>
      </c>
      <c r="U52" s="37">
        <v>0</v>
      </c>
      <c r="V52" s="37">
        <v>0</v>
      </c>
      <c r="W52" s="38">
        <v>0</v>
      </c>
      <c r="X52" s="40">
        <f t="shared" si="0"/>
        <v>188</v>
      </c>
      <c r="Y52" s="36">
        <v>74</v>
      </c>
      <c r="Z52" s="37">
        <v>10</v>
      </c>
      <c r="AA52" s="37">
        <v>17</v>
      </c>
      <c r="AB52" s="37">
        <v>0</v>
      </c>
      <c r="AC52" s="37">
        <v>0</v>
      </c>
      <c r="AD52" s="38">
        <v>0</v>
      </c>
      <c r="AE52" s="41">
        <f t="shared" si="6"/>
        <v>101</v>
      </c>
      <c r="AF52" s="36">
        <v>143</v>
      </c>
      <c r="AG52" s="37">
        <v>62</v>
      </c>
      <c r="AH52" s="37">
        <v>31</v>
      </c>
      <c r="AI52" s="37">
        <v>0</v>
      </c>
      <c r="AJ52" s="37">
        <v>0</v>
      </c>
      <c r="AK52" s="38">
        <v>0</v>
      </c>
      <c r="AL52" s="41">
        <f t="shared" si="7"/>
        <v>236</v>
      </c>
      <c r="AM52" s="36">
        <v>150</v>
      </c>
      <c r="AN52" s="37">
        <v>36</v>
      </c>
      <c r="AO52" s="37">
        <v>36</v>
      </c>
      <c r="AP52" s="37">
        <v>0</v>
      </c>
      <c r="AQ52" s="37">
        <v>0</v>
      </c>
      <c r="AR52" s="38">
        <v>0</v>
      </c>
      <c r="AS52" s="41">
        <f t="shared" si="8"/>
        <v>222</v>
      </c>
      <c r="AT52" s="36">
        <v>186</v>
      </c>
      <c r="AU52" s="37">
        <v>59</v>
      </c>
      <c r="AV52" s="37">
        <v>55</v>
      </c>
      <c r="AW52" s="37">
        <v>0</v>
      </c>
      <c r="AX52" s="37">
        <v>0</v>
      </c>
      <c r="AY52" s="38">
        <v>0</v>
      </c>
      <c r="AZ52" s="41">
        <f t="shared" si="9"/>
        <v>300</v>
      </c>
      <c r="BA52" s="36">
        <v>228</v>
      </c>
      <c r="BB52" s="37">
        <v>88</v>
      </c>
      <c r="BC52" s="37">
        <v>31</v>
      </c>
      <c r="BD52" s="37">
        <v>0</v>
      </c>
      <c r="BE52" s="37">
        <v>0</v>
      </c>
      <c r="BF52" s="38">
        <v>0</v>
      </c>
      <c r="BG52" s="41">
        <f t="shared" si="10"/>
        <v>347</v>
      </c>
      <c r="BH52" s="36">
        <v>103</v>
      </c>
      <c r="BI52" s="37">
        <v>15</v>
      </c>
      <c r="BJ52" s="37">
        <v>55</v>
      </c>
      <c r="BK52" s="37">
        <v>0</v>
      </c>
      <c r="BL52" s="37">
        <v>0</v>
      </c>
      <c r="BM52" s="38">
        <v>0</v>
      </c>
      <c r="BN52" s="41">
        <f t="shared" si="11"/>
        <v>173</v>
      </c>
      <c r="BO52" s="36">
        <v>150</v>
      </c>
      <c r="BP52" s="37">
        <v>48</v>
      </c>
      <c r="BQ52" s="37">
        <v>14</v>
      </c>
      <c r="BR52" s="37">
        <v>0</v>
      </c>
      <c r="BS52" s="37">
        <v>0</v>
      </c>
      <c r="BT52" s="38">
        <v>0</v>
      </c>
      <c r="BU52" s="41">
        <f t="shared" si="12"/>
        <v>212</v>
      </c>
      <c r="BV52" s="36">
        <v>66</v>
      </c>
      <c r="BW52" s="37">
        <v>12</v>
      </c>
      <c r="BX52" s="37">
        <v>23</v>
      </c>
      <c r="BY52" s="37">
        <v>3</v>
      </c>
      <c r="BZ52" s="37">
        <v>0</v>
      </c>
      <c r="CA52" s="38">
        <v>0</v>
      </c>
      <c r="CB52" s="31">
        <f t="shared" si="1"/>
        <v>104</v>
      </c>
      <c r="CC52" s="36">
        <v>173</v>
      </c>
      <c r="CD52" s="37">
        <v>116</v>
      </c>
      <c r="CE52" s="37">
        <v>22</v>
      </c>
      <c r="CF52" s="37">
        <v>0</v>
      </c>
      <c r="CG52" s="37">
        <v>0</v>
      </c>
      <c r="CH52" s="63">
        <v>0</v>
      </c>
      <c r="CI52" s="31">
        <f t="shared" si="2"/>
        <v>311</v>
      </c>
      <c r="CJ52" s="32">
        <f t="shared" si="3"/>
        <v>2528</v>
      </c>
    </row>
    <row r="53" spans="1:88" x14ac:dyDescent="0.2">
      <c r="A53" s="33">
        <v>51</v>
      </c>
      <c r="B53" s="34" t="s">
        <v>111</v>
      </c>
      <c r="C53" s="35" t="s">
        <v>110</v>
      </c>
      <c r="D53" s="36">
        <v>32</v>
      </c>
      <c r="E53" s="37">
        <v>7</v>
      </c>
      <c r="F53" s="37">
        <v>6</v>
      </c>
      <c r="G53" s="37">
        <v>0</v>
      </c>
      <c r="H53" s="37">
        <v>0</v>
      </c>
      <c r="I53" s="38">
        <v>0</v>
      </c>
      <c r="J53" s="39">
        <f t="shared" si="4"/>
        <v>45</v>
      </c>
      <c r="K53" s="36">
        <v>191</v>
      </c>
      <c r="L53" s="37">
        <v>56</v>
      </c>
      <c r="M53" s="37">
        <v>52</v>
      </c>
      <c r="N53" s="37">
        <v>0</v>
      </c>
      <c r="O53" s="37">
        <v>0</v>
      </c>
      <c r="P53" s="38">
        <v>0</v>
      </c>
      <c r="Q53" s="39">
        <f t="shared" si="5"/>
        <v>299</v>
      </c>
      <c r="R53" s="36">
        <v>27</v>
      </c>
      <c r="S53" s="37">
        <v>7</v>
      </c>
      <c r="T53" s="37">
        <v>8</v>
      </c>
      <c r="U53" s="37">
        <v>3</v>
      </c>
      <c r="V53" s="37">
        <v>0</v>
      </c>
      <c r="W53" s="38">
        <v>0</v>
      </c>
      <c r="X53" s="40">
        <f t="shared" si="0"/>
        <v>45</v>
      </c>
      <c r="Y53" s="36">
        <v>24</v>
      </c>
      <c r="Z53" s="37">
        <v>8</v>
      </c>
      <c r="AA53" s="37">
        <v>16</v>
      </c>
      <c r="AB53" s="37">
        <v>4</v>
      </c>
      <c r="AC53" s="37">
        <v>0</v>
      </c>
      <c r="AD53" s="38">
        <v>0</v>
      </c>
      <c r="AE53" s="41">
        <f t="shared" si="6"/>
        <v>52</v>
      </c>
      <c r="AF53" s="36">
        <v>7</v>
      </c>
      <c r="AG53" s="37">
        <v>8</v>
      </c>
      <c r="AH53" s="37">
        <v>2</v>
      </c>
      <c r="AI53" s="37">
        <v>0</v>
      </c>
      <c r="AJ53" s="37">
        <v>0</v>
      </c>
      <c r="AK53" s="38">
        <v>0</v>
      </c>
      <c r="AL53" s="41">
        <f t="shared" si="7"/>
        <v>17</v>
      </c>
      <c r="AM53" s="36">
        <v>12</v>
      </c>
      <c r="AN53" s="37">
        <v>8</v>
      </c>
      <c r="AO53" s="37">
        <v>6</v>
      </c>
      <c r="AP53" s="37">
        <v>4</v>
      </c>
      <c r="AQ53" s="37">
        <v>0</v>
      </c>
      <c r="AR53" s="38">
        <v>0</v>
      </c>
      <c r="AS53" s="41">
        <f t="shared" si="8"/>
        <v>30</v>
      </c>
      <c r="AT53" s="36">
        <v>64</v>
      </c>
      <c r="AU53" s="37">
        <v>18</v>
      </c>
      <c r="AV53" s="37">
        <v>41</v>
      </c>
      <c r="AW53" s="37">
        <v>4</v>
      </c>
      <c r="AX53" s="37">
        <v>0</v>
      </c>
      <c r="AY53" s="38">
        <v>0</v>
      </c>
      <c r="AZ53" s="41">
        <f t="shared" si="9"/>
        <v>127</v>
      </c>
      <c r="BA53" s="36">
        <v>27</v>
      </c>
      <c r="BB53" s="37">
        <v>16</v>
      </c>
      <c r="BC53" s="37">
        <v>15</v>
      </c>
      <c r="BD53" s="37">
        <v>0</v>
      </c>
      <c r="BE53" s="37">
        <v>0</v>
      </c>
      <c r="BF53" s="38">
        <v>0</v>
      </c>
      <c r="BG53" s="41">
        <f t="shared" si="10"/>
        <v>58</v>
      </c>
      <c r="BH53" s="36">
        <v>39</v>
      </c>
      <c r="BI53" s="37">
        <v>12</v>
      </c>
      <c r="BJ53" s="37">
        <v>50</v>
      </c>
      <c r="BK53" s="37">
        <v>1</v>
      </c>
      <c r="BL53" s="37">
        <v>0</v>
      </c>
      <c r="BM53" s="38">
        <v>0</v>
      </c>
      <c r="BN53" s="41">
        <f t="shared" si="11"/>
        <v>102</v>
      </c>
      <c r="BO53" s="36">
        <v>33</v>
      </c>
      <c r="BP53" s="37">
        <v>4</v>
      </c>
      <c r="BQ53" s="37">
        <v>10</v>
      </c>
      <c r="BR53" s="37">
        <v>0</v>
      </c>
      <c r="BS53" s="37">
        <v>0</v>
      </c>
      <c r="BT53" s="38">
        <v>0</v>
      </c>
      <c r="BU53" s="41">
        <f t="shared" si="12"/>
        <v>47</v>
      </c>
      <c r="BV53" s="36">
        <v>21</v>
      </c>
      <c r="BW53" s="37">
        <v>5</v>
      </c>
      <c r="BX53" s="37">
        <v>7</v>
      </c>
      <c r="BY53" s="37">
        <v>1</v>
      </c>
      <c r="BZ53" s="37">
        <v>0</v>
      </c>
      <c r="CA53" s="38">
        <v>0</v>
      </c>
      <c r="CB53" s="31">
        <f t="shared" si="1"/>
        <v>34</v>
      </c>
      <c r="CC53" s="36">
        <v>24</v>
      </c>
      <c r="CD53" s="37">
        <v>2</v>
      </c>
      <c r="CE53" s="37">
        <v>8</v>
      </c>
      <c r="CF53" s="37">
        <v>0</v>
      </c>
      <c r="CG53" s="37">
        <v>0</v>
      </c>
      <c r="CH53" s="38">
        <v>0</v>
      </c>
      <c r="CI53" s="31">
        <f t="shared" si="2"/>
        <v>34</v>
      </c>
      <c r="CJ53" s="32">
        <f t="shared" si="3"/>
        <v>890</v>
      </c>
    </row>
    <row r="54" spans="1:88" x14ac:dyDescent="0.2">
      <c r="A54" s="33">
        <v>52</v>
      </c>
      <c r="B54" s="34" t="s">
        <v>112</v>
      </c>
      <c r="C54" s="35" t="s">
        <v>113</v>
      </c>
      <c r="D54" s="36">
        <v>60</v>
      </c>
      <c r="E54" s="37">
        <v>0</v>
      </c>
      <c r="F54" s="37">
        <v>6</v>
      </c>
      <c r="G54" s="37">
        <v>0</v>
      </c>
      <c r="H54" s="37">
        <v>0</v>
      </c>
      <c r="I54" s="38">
        <v>0</v>
      </c>
      <c r="J54" s="39">
        <f t="shared" si="4"/>
        <v>66</v>
      </c>
      <c r="K54" s="36">
        <v>17</v>
      </c>
      <c r="L54" s="37">
        <v>5</v>
      </c>
      <c r="M54" s="37">
        <v>8</v>
      </c>
      <c r="N54" s="37">
        <v>5</v>
      </c>
      <c r="O54" s="37">
        <v>0</v>
      </c>
      <c r="P54" s="38">
        <v>0</v>
      </c>
      <c r="Q54" s="39">
        <f t="shared" si="5"/>
        <v>35</v>
      </c>
      <c r="R54" s="36">
        <v>17</v>
      </c>
      <c r="S54" s="37">
        <v>8</v>
      </c>
      <c r="T54" s="37">
        <v>9</v>
      </c>
      <c r="U54" s="37">
        <v>0</v>
      </c>
      <c r="V54" s="37">
        <v>0</v>
      </c>
      <c r="W54" s="38">
        <v>0</v>
      </c>
      <c r="X54" s="40">
        <f t="shared" si="0"/>
        <v>34</v>
      </c>
      <c r="Y54" s="36">
        <v>16</v>
      </c>
      <c r="Z54" s="37">
        <v>3</v>
      </c>
      <c r="AA54" s="37">
        <v>2</v>
      </c>
      <c r="AB54" s="37">
        <v>0</v>
      </c>
      <c r="AC54" s="37">
        <v>0</v>
      </c>
      <c r="AD54" s="38">
        <v>0</v>
      </c>
      <c r="AE54" s="41">
        <f t="shared" si="6"/>
        <v>21</v>
      </c>
      <c r="AF54" s="36">
        <v>9</v>
      </c>
      <c r="AG54" s="37">
        <v>5</v>
      </c>
      <c r="AH54" s="37">
        <v>3</v>
      </c>
      <c r="AI54" s="37">
        <v>0</v>
      </c>
      <c r="AJ54" s="37">
        <v>0</v>
      </c>
      <c r="AK54" s="38">
        <v>0</v>
      </c>
      <c r="AL54" s="41">
        <f t="shared" si="7"/>
        <v>17</v>
      </c>
      <c r="AM54" s="36">
        <v>10</v>
      </c>
      <c r="AN54" s="37">
        <v>4</v>
      </c>
      <c r="AO54" s="37">
        <v>3</v>
      </c>
      <c r="AP54" s="37">
        <v>0</v>
      </c>
      <c r="AQ54" s="37">
        <v>0</v>
      </c>
      <c r="AR54" s="38">
        <v>0</v>
      </c>
      <c r="AS54" s="41">
        <f t="shared" si="8"/>
        <v>17</v>
      </c>
      <c r="AT54" s="36">
        <v>7</v>
      </c>
      <c r="AU54" s="37">
        <v>4</v>
      </c>
      <c r="AV54" s="37">
        <v>4</v>
      </c>
      <c r="AW54" s="37">
        <v>3</v>
      </c>
      <c r="AX54" s="37">
        <v>0</v>
      </c>
      <c r="AY54" s="38">
        <v>0</v>
      </c>
      <c r="AZ54" s="41">
        <f t="shared" si="9"/>
        <v>18</v>
      </c>
      <c r="BA54" s="36">
        <v>39</v>
      </c>
      <c r="BB54" s="37">
        <v>16</v>
      </c>
      <c r="BC54" s="37">
        <v>9</v>
      </c>
      <c r="BD54" s="37">
        <v>6</v>
      </c>
      <c r="BE54" s="37">
        <v>0</v>
      </c>
      <c r="BF54" s="38">
        <v>0</v>
      </c>
      <c r="BG54" s="41">
        <f t="shared" si="10"/>
        <v>70</v>
      </c>
      <c r="BH54" s="36">
        <v>11</v>
      </c>
      <c r="BI54" s="37">
        <v>5</v>
      </c>
      <c r="BJ54" s="37">
        <v>3</v>
      </c>
      <c r="BK54" s="37">
        <v>0</v>
      </c>
      <c r="BL54" s="37">
        <v>0</v>
      </c>
      <c r="BM54" s="38">
        <v>0</v>
      </c>
      <c r="BN54" s="41">
        <f t="shared" si="11"/>
        <v>19</v>
      </c>
      <c r="BO54" s="36">
        <v>13</v>
      </c>
      <c r="BP54" s="37">
        <v>31</v>
      </c>
      <c r="BQ54" s="37">
        <v>12</v>
      </c>
      <c r="BR54" s="37">
        <v>3</v>
      </c>
      <c r="BS54" s="37">
        <v>0</v>
      </c>
      <c r="BT54" s="38">
        <v>0</v>
      </c>
      <c r="BU54" s="41">
        <f t="shared" si="12"/>
        <v>59</v>
      </c>
      <c r="BV54" s="36">
        <v>15</v>
      </c>
      <c r="BW54" s="37">
        <v>8</v>
      </c>
      <c r="BX54" s="37">
        <v>3</v>
      </c>
      <c r="BY54" s="37">
        <v>0</v>
      </c>
      <c r="BZ54" s="37">
        <v>0</v>
      </c>
      <c r="CA54" s="38">
        <v>0</v>
      </c>
      <c r="CB54" s="31">
        <f t="shared" si="1"/>
        <v>26</v>
      </c>
      <c r="CC54" s="36">
        <v>29</v>
      </c>
      <c r="CD54" s="37">
        <v>7</v>
      </c>
      <c r="CE54" s="37">
        <v>9</v>
      </c>
      <c r="CF54" s="37">
        <v>7</v>
      </c>
      <c r="CG54" s="37">
        <v>0</v>
      </c>
      <c r="CH54" s="38">
        <v>0</v>
      </c>
      <c r="CI54" s="31">
        <f t="shared" si="2"/>
        <v>52</v>
      </c>
      <c r="CJ54" s="32">
        <f t="shared" si="3"/>
        <v>434</v>
      </c>
    </row>
    <row r="55" spans="1:88" x14ac:dyDescent="0.2">
      <c r="A55" s="33">
        <v>53</v>
      </c>
      <c r="B55" s="34" t="s">
        <v>114</v>
      </c>
      <c r="C55" s="35" t="s">
        <v>113</v>
      </c>
      <c r="D55" s="36">
        <v>13</v>
      </c>
      <c r="E55" s="37">
        <v>8</v>
      </c>
      <c r="F55" s="37">
        <v>3</v>
      </c>
      <c r="G55" s="37">
        <v>1</v>
      </c>
      <c r="H55" s="37">
        <v>0</v>
      </c>
      <c r="I55" s="38">
        <v>0</v>
      </c>
      <c r="J55" s="39">
        <f t="shared" si="4"/>
        <v>25</v>
      </c>
      <c r="K55" s="36">
        <v>3</v>
      </c>
      <c r="L55" s="37">
        <v>5</v>
      </c>
      <c r="M55" s="37">
        <v>0</v>
      </c>
      <c r="N55" s="37">
        <v>3</v>
      </c>
      <c r="O55" s="37">
        <v>0</v>
      </c>
      <c r="P55" s="38">
        <v>0</v>
      </c>
      <c r="Q55" s="39">
        <f t="shared" si="5"/>
        <v>11</v>
      </c>
      <c r="R55" s="36">
        <v>19</v>
      </c>
      <c r="S55" s="37">
        <v>2</v>
      </c>
      <c r="T55" s="37">
        <v>1</v>
      </c>
      <c r="U55" s="37">
        <v>5</v>
      </c>
      <c r="V55" s="37">
        <v>0</v>
      </c>
      <c r="W55" s="38">
        <v>0</v>
      </c>
      <c r="X55" s="40">
        <f t="shared" si="0"/>
        <v>27</v>
      </c>
      <c r="Y55" s="36">
        <v>31</v>
      </c>
      <c r="Z55" s="37">
        <v>7</v>
      </c>
      <c r="AA55" s="37">
        <v>2</v>
      </c>
      <c r="AB55" s="37">
        <v>4</v>
      </c>
      <c r="AC55" s="37">
        <v>0</v>
      </c>
      <c r="AD55" s="38">
        <v>0</v>
      </c>
      <c r="AE55" s="41">
        <f t="shared" si="6"/>
        <v>44</v>
      </c>
      <c r="AF55" s="36">
        <v>9</v>
      </c>
      <c r="AG55" s="37">
        <v>0</v>
      </c>
      <c r="AH55" s="37">
        <v>1</v>
      </c>
      <c r="AI55" s="37">
        <v>4</v>
      </c>
      <c r="AJ55" s="37">
        <v>0</v>
      </c>
      <c r="AK55" s="38">
        <v>0</v>
      </c>
      <c r="AL55" s="41">
        <f t="shared" si="7"/>
        <v>14</v>
      </c>
      <c r="AM55" s="36">
        <v>7</v>
      </c>
      <c r="AN55" s="37">
        <v>7</v>
      </c>
      <c r="AO55" s="37">
        <v>0</v>
      </c>
      <c r="AP55" s="37">
        <v>0</v>
      </c>
      <c r="AQ55" s="37">
        <v>0</v>
      </c>
      <c r="AR55" s="38">
        <v>0</v>
      </c>
      <c r="AS55" s="41">
        <f t="shared" si="8"/>
        <v>14</v>
      </c>
      <c r="AT55" s="36">
        <v>18</v>
      </c>
      <c r="AU55" s="37">
        <v>2</v>
      </c>
      <c r="AV55" s="37">
        <v>1</v>
      </c>
      <c r="AW55" s="37">
        <v>4</v>
      </c>
      <c r="AX55" s="37">
        <v>0</v>
      </c>
      <c r="AY55" s="38">
        <v>0</v>
      </c>
      <c r="AZ55" s="41">
        <f t="shared" si="9"/>
        <v>25</v>
      </c>
      <c r="BA55" s="36">
        <v>20</v>
      </c>
      <c r="BB55" s="37">
        <v>7</v>
      </c>
      <c r="BC55" s="37">
        <v>9</v>
      </c>
      <c r="BD55" s="37">
        <v>3</v>
      </c>
      <c r="BE55" s="37">
        <v>0</v>
      </c>
      <c r="BF55" s="38">
        <v>0</v>
      </c>
      <c r="BG55" s="41">
        <f t="shared" si="10"/>
        <v>39</v>
      </c>
      <c r="BH55" s="36">
        <v>4</v>
      </c>
      <c r="BI55" s="37">
        <v>1</v>
      </c>
      <c r="BJ55" s="37">
        <v>0</v>
      </c>
      <c r="BK55" s="37">
        <v>0</v>
      </c>
      <c r="BL55" s="37">
        <v>0</v>
      </c>
      <c r="BM55" s="38">
        <v>0</v>
      </c>
      <c r="BN55" s="41">
        <f t="shared" si="11"/>
        <v>5</v>
      </c>
      <c r="BO55" s="36">
        <v>10</v>
      </c>
      <c r="BP55" s="37">
        <v>6</v>
      </c>
      <c r="BQ55" s="37">
        <v>4</v>
      </c>
      <c r="BR55" s="37">
        <v>6</v>
      </c>
      <c r="BS55" s="37">
        <v>0</v>
      </c>
      <c r="BT55" s="38">
        <v>0</v>
      </c>
      <c r="BU55" s="41">
        <f t="shared" si="12"/>
        <v>26</v>
      </c>
      <c r="BV55" s="43" t="s">
        <v>115</v>
      </c>
      <c r="BW55" s="44"/>
      <c r="BX55" s="44"/>
      <c r="BY55" s="44"/>
      <c r="BZ55" s="44"/>
      <c r="CA55" s="45"/>
      <c r="CB55" s="31">
        <f t="shared" si="1"/>
        <v>0</v>
      </c>
      <c r="CC55" s="36">
        <v>25</v>
      </c>
      <c r="CD55" s="37">
        <v>4</v>
      </c>
      <c r="CE55" s="37">
        <v>4</v>
      </c>
      <c r="CF55" s="37">
        <v>13</v>
      </c>
      <c r="CG55" s="37">
        <v>0</v>
      </c>
      <c r="CH55" s="38">
        <v>0</v>
      </c>
      <c r="CI55" s="31">
        <f t="shared" si="2"/>
        <v>46</v>
      </c>
      <c r="CJ55" s="32">
        <f t="shared" si="3"/>
        <v>276</v>
      </c>
    </row>
    <row r="56" spans="1:88" x14ac:dyDescent="0.2">
      <c r="A56" s="48">
        <v>54</v>
      </c>
      <c r="B56" s="34" t="s">
        <v>116</v>
      </c>
      <c r="C56" s="35" t="s">
        <v>113</v>
      </c>
      <c r="D56" s="36">
        <v>37</v>
      </c>
      <c r="E56" s="37">
        <v>19</v>
      </c>
      <c r="F56" s="37">
        <v>8</v>
      </c>
      <c r="G56" s="37">
        <v>9</v>
      </c>
      <c r="H56" s="37">
        <v>0</v>
      </c>
      <c r="I56" s="38">
        <v>0</v>
      </c>
      <c r="J56" s="39">
        <f t="shared" si="4"/>
        <v>73</v>
      </c>
      <c r="K56" s="36">
        <v>8</v>
      </c>
      <c r="L56" s="37">
        <v>4</v>
      </c>
      <c r="M56" s="37">
        <v>0</v>
      </c>
      <c r="N56" s="37">
        <v>2</v>
      </c>
      <c r="O56" s="37">
        <v>0</v>
      </c>
      <c r="P56" s="38">
        <v>0</v>
      </c>
      <c r="Q56" s="39">
        <f t="shared" si="5"/>
        <v>14</v>
      </c>
      <c r="R56" s="36">
        <v>17</v>
      </c>
      <c r="S56" s="37">
        <v>5</v>
      </c>
      <c r="T56" s="37">
        <v>2</v>
      </c>
      <c r="U56" s="37">
        <v>2</v>
      </c>
      <c r="V56" s="37">
        <v>0</v>
      </c>
      <c r="W56" s="38">
        <v>0</v>
      </c>
      <c r="X56" s="40">
        <f t="shared" si="0"/>
        <v>26</v>
      </c>
      <c r="Y56" s="36">
        <v>36</v>
      </c>
      <c r="Z56" s="37">
        <v>13</v>
      </c>
      <c r="AA56" s="37">
        <v>2</v>
      </c>
      <c r="AB56" s="37">
        <v>4</v>
      </c>
      <c r="AC56" s="37">
        <v>0</v>
      </c>
      <c r="AD56" s="38">
        <v>0</v>
      </c>
      <c r="AE56" s="41">
        <f t="shared" si="6"/>
        <v>55</v>
      </c>
      <c r="AF56" s="36">
        <v>18</v>
      </c>
      <c r="AG56" s="37">
        <v>3</v>
      </c>
      <c r="AH56" s="37">
        <v>2</v>
      </c>
      <c r="AI56" s="37">
        <v>3</v>
      </c>
      <c r="AJ56" s="37">
        <v>0</v>
      </c>
      <c r="AK56" s="38">
        <v>0</v>
      </c>
      <c r="AL56" s="41">
        <f t="shared" si="7"/>
        <v>26</v>
      </c>
      <c r="AM56" s="36">
        <v>22</v>
      </c>
      <c r="AN56" s="37">
        <v>11</v>
      </c>
      <c r="AO56" s="37">
        <v>3</v>
      </c>
      <c r="AP56" s="37">
        <v>5</v>
      </c>
      <c r="AQ56" s="37">
        <v>0</v>
      </c>
      <c r="AR56" s="38">
        <v>0</v>
      </c>
      <c r="AS56" s="41">
        <f t="shared" si="8"/>
        <v>41</v>
      </c>
      <c r="AT56" s="43" t="s">
        <v>117</v>
      </c>
      <c r="AU56" s="44"/>
      <c r="AV56" s="44"/>
      <c r="AW56" s="44"/>
      <c r="AX56" s="44"/>
      <c r="AY56" s="45"/>
      <c r="AZ56" s="41">
        <f t="shared" si="9"/>
        <v>0</v>
      </c>
      <c r="BA56" s="36">
        <v>34</v>
      </c>
      <c r="BB56" s="37">
        <v>12</v>
      </c>
      <c r="BC56" s="37">
        <v>17</v>
      </c>
      <c r="BD56" s="37">
        <v>8</v>
      </c>
      <c r="BE56" s="37">
        <v>0</v>
      </c>
      <c r="BF56" s="38">
        <v>0</v>
      </c>
      <c r="BG56" s="41">
        <f t="shared" si="10"/>
        <v>71</v>
      </c>
      <c r="BH56" s="36">
        <v>16</v>
      </c>
      <c r="BI56" s="37">
        <v>3</v>
      </c>
      <c r="BJ56" s="37">
        <v>0</v>
      </c>
      <c r="BK56" s="37">
        <v>1</v>
      </c>
      <c r="BL56" s="37">
        <v>0</v>
      </c>
      <c r="BM56" s="38">
        <v>0</v>
      </c>
      <c r="BN56" s="41">
        <f t="shared" si="11"/>
        <v>20</v>
      </c>
      <c r="BO56" s="36">
        <v>16</v>
      </c>
      <c r="BP56" s="37">
        <v>6</v>
      </c>
      <c r="BQ56" s="37">
        <v>10</v>
      </c>
      <c r="BR56" s="37">
        <v>7</v>
      </c>
      <c r="BS56" s="37">
        <v>0</v>
      </c>
      <c r="BT56" s="38">
        <v>0</v>
      </c>
      <c r="BU56" s="41">
        <f t="shared" si="12"/>
        <v>39</v>
      </c>
      <c r="BV56" s="36">
        <v>19</v>
      </c>
      <c r="BW56" s="37">
        <v>4</v>
      </c>
      <c r="BX56" s="37">
        <v>3</v>
      </c>
      <c r="BY56" s="37">
        <v>6</v>
      </c>
      <c r="BZ56" s="37">
        <v>0</v>
      </c>
      <c r="CA56" s="38">
        <v>0</v>
      </c>
      <c r="CB56" s="31">
        <f t="shared" si="1"/>
        <v>32</v>
      </c>
      <c r="CC56" s="36">
        <v>36</v>
      </c>
      <c r="CD56" s="37">
        <v>5</v>
      </c>
      <c r="CE56" s="37">
        <v>11</v>
      </c>
      <c r="CF56" s="37">
        <v>8</v>
      </c>
      <c r="CG56" s="37">
        <v>0</v>
      </c>
      <c r="CH56" s="38">
        <v>0</v>
      </c>
      <c r="CI56" s="31">
        <f t="shared" si="2"/>
        <v>60</v>
      </c>
      <c r="CJ56" s="32">
        <f t="shared" si="3"/>
        <v>457</v>
      </c>
    </row>
    <row r="57" spans="1:88" x14ac:dyDescent="0.2">
      <c r="A57" s="42">
        <v>55</v>
      </c>
      <c r="B57" s="34" t="s">
        <v>118</v>
      </c>
      <c r="C57" s="35" t="s">
        <v>119</v>
      </c>
      <c r="D57" s="36">
        <v>17</v>
      </c>
      <c r="E57" s="37">
        <v>10</v>
      </c>
      <c r="F57" s="37">
        <v>12</v>
      </c>
      <c r="G57" s="37">
        <v>0</v>
      </c>
      <c r="H57" s="37">
        <v>0</v>
      </c>
      <c r="I57" s="38">
        <v>0</v>
      </c>
      <c r="J57" s="39">
        <f t="shared" si="4"/>
        <v>39</v>
      </c>
      <c r="K57" s="36">
        <v>11</v>
      </c>
      <c r="L57" s="37">
        <v>0</v>
      </c>
      <c r="M57" s="37">
        <v>4</v>
      </c>
      <c r="N57" s="37">
        <v>0</v>
      </c>
      <c r="O57" s="37">
        <v>0</v>
      </c>
      <c r="P57" s="38">
        <v>0</v>
      </c>
      <c r="Q57" s="39">
        <f t="shared" si="5"/>
        <v>15</v>
      </c>
      <c r="R57" s="36">
        <v>9</v>
      </c>
      <c r="S57" s="37">
        <v>12</v>
      </c>
      <c r="T57" s="37">
        <v>11</v>
      </c>
      <c r="U57" s="37">
        <v>0</v>
      </c>
      <c r="V57" s="37">
        <v>0</v>
      </c>
      <c r="W57" s="38">
        <v>0</v>
      </c>
      <c r="X57" s="40">
        <f t="shared" si="0"/>
        <v>32</v>
      </c>
      <c r="Y57" s="36">
        <v>5</v>
      </c>
      <c r="Z57" s="37">
        <v>33</v>
      </c>
      <c r="AA57" s="37">
        <v>14</v>
      </c>
      <c r="AB57" s="37">
        <v>0</v>
      </c>
      <c r="AC57" s="37">
        <v>0</v>
      </c>
      <c r="AD57" s="38">
        <v>0</v>
      </c>
      <c r="AE57" s="41">
        <f t="shared" si="6"/>
        <v>52</v>
      </c>
      <c r="AF57" s="36">
        <v>18</v>
      </c>
      <c r="AG57" s="37">
        <v>15</v>
      </c>
      <c r="AH57" s="37">
        <v>7</v>
      </c>
      <c r="AI57" s="37">
        <v>3</v>
      </c>
      <c r="AJ57" s="37">
        <v>0</v>
      </c>
      <c r="AK57" s="38">
        <v>0</v>
      </c>
      <c r="AL57" s="41">
        <f t="shared" si="7"/>
        <v>43</v>
      </c>
      <c r="AM57" s="36">
        <v>5</v>
      </c>
      <c r="AN57" s="37">
        <v>95</v>
      </c>
      <c r="AO57" s="37">
        <v>1</v>
      </c>
      <c r="AP57" s="37">
        <v>0</v>
      </c>
      <c r="AQ57" s="37">
        <v>0</v>
      </c>
      <c r="AR57" s="38">
        <v>0</v>
      </c>
      <c r="AS57" s="41">
        <f t="shared" si="8"/>
        <v>101</v>
      </c>
      <c r="AT57" s="36">
        <v>15</v>
      </c>
      <c r="AU57" s="37">
        <v>65</v>
      </c>
      <c r="AV57" s="37">
        <v>5</v>
      </c>
      <c r="AW57" s="37">
        <v>0</v>
      </c>
      <c r="AX57" s="37">
        <v>0</v>
      </c>
      <c r="AY57" s="38">
        <v>0</v>
      </c>
      <c r="AZ57" s="41">
        <f t="shared" si="9"/>
        <v>85</v>
      </c>
      <c r="BA57" s="36">
        <v>10</v>
      </c>
      <c r="BB57" s="37">
        <v>0</v>
      </c>
      <c r="BC57" s="37">
        <v>3</v>
      </c>
      <c r="BD57" s="37">
        <v>15</v>
      </c>
      <c r="BE57" s="37">
        <v>0</v>
      </c>
      <c r="BF57" s="38">
        <v>0</v>
      </c>
      <c r="BG57" s="41">
        <f t="shared" si="10"/>
        <v>28</v>
      </c>
      <c r="BH57" s="36">
        <v>70</v>
      </c>
      <c r="BI57" s="37">
        <v>0</v>
      </c>
      <c r="BJ57" s="37">
        <v>2</v>
      </c>
      <c r="BK57" s="37">
        <v>5</v>
      </c>
      <c r="BL57" s="37">
        <v>0</v>
      </c>
      <c r="BM57" s="38">
        <v>0</v>
      </c>
      <c r="BN57" s="41">
        <f t="shared" si="11"/>
        <v>77</v>
      </c>
      <c r="BO57" s="36">
        <v>10</v>
      </c>
      <c r="BP57" s="37">
        <v>0</v>
      </c>
      <c r="BQ57" s="37">
        <v>0</v>
      </c>
      <c r="BR57" s="37">
        <v>0</v>
      </c>
      <c r="BS57" s="37">
        <v>0</v>
      </c>
      <c r="BT57" s="38">
        <v>0</v>
      </c>
      <c r="BU57" s="41">
        <f t="shared" si="12"/>
        <v>10</v>
      </c>
      <c r="BV57" s="36">
        <v>15</v>
      </c>
      <c r="BW57" s="37">
        <v>50</v>
      </c>
      <c r="BX57" s="37">
        <v>0</v>
      </c>
      <c r="BY57" s="37">
        <v>0</v>
      </c>
      <c r="BZ57" s="37">
        <v>0</v>
      </c>
      <c r="CA57" s="38">
        <v>0</v>
      </c>
      <c r="CB57" s="31">
        <f t="shared" si="1"/>
        <v>65</v>
      </c>
      <c r="CC57" s="36">
        <v>15</v>
      </c>
      <c r="CD57" s="37">
        <v>40</v>
      </c>
      <c r="CE57" s="37">
        <v>5</v>
      </c>
      <c r="CF57" s="37">
        <v>0</v>
      </c>
      <c r="CG57" s="37">
        <v>0</v>
      </c>
      <c r="CH57" s="38">
        <v>0</v>
      </c>
      <c r="CI57" s="31">
        <f t="shared" si="2"/>
        <v>60</v>
      </c>
      <c r="CJ57" s="32">
        <f t="shared" si="3"/>
        <v>607</v>
      </c>
    </row>
    <row r="58" spans="1:88" ht="12.75" customHeight="1" x14ac:dyDescent="0.2">
      <c r="A58" s="33">
        <v>56</v>
      </c>
      <c r="B58" s="34" t="s">
        <v>120</v>
      </c>
      <c r="C58" s="35" t="s">
        <v>121</v>
      </c>
      <c r="D58" s="43" t="s">
        <v>97</v>
      </c>
      <c r="E58" s="44"/>
      <c r="F58" s="44"/>
      <c r="G58" s="44"/>
      <c r="H58" s="44"/>
      <c r="I58" s="45"/>
      <c r="J58" s="39">
        <f t="shared" si="4"/>
        <v>0</v>
      </c>
      <c r="K58" s="43" t="s">
        <v>97</v>
      </c>
      <c r="L58" s="44"/>
      <c r="M58" s="44"/>
      <c r="N58" s="44"/>
      <c r="O58" s="44"/>
      <c r="P58" s="45"/>
      <c r="Q58" s="39">
        <f t="shared" si="5"/>
        <v>0</v>
      </c>
      <c r="R58" s="43" t="s">
        <v>91</v>
      </c>
      <c r="S58" s="44"/>
      <c r="T58" s="44"/>
      <c r="U58" s="44"/>
      <c r="V58" s="44"/>
      <c r="W58" s="45"/>
      <c r="X58" s="40">
        <f t="shared" si="0"/>
        <v>0</v>
      </c>
      <c r="Y58" s="43" t="s">
        <v>97</v>
      </c>
      <c r="Z58" s="44"/>
      <c r="AA58" s="44"/>
      <c r="AB58" s="44"/>
      <c r="AC58" s="44"/>
      <c r="AD58" s="45"/>
      <c r="AE58" s="41">
        <f t="shared" si="6"/>
        <v>0</v>
      </c>
      <c r="AF58" s="43" t="s">
        <v>97</v>
      </c>
      <c r="AG58" s="44"/>
      <c r="AH58" s="44"/>
      <c r="AI58" s="44"/>
      <c r="AJ58" s="44"/>
      <c r="AK58" s="45"/>
      <c r="AL58" s="41">
        <f t="shared" si="7"/>
        <v>0</v>
      </c>
      <c r="AM58" s="43" t="s">
        <v>97</v>
      </c>
      <c r="AN58" s="44"/>
      <c r="AO58" s="44"/>
      <c r="AP58" s="44"/>
      <c r="AQ58" s="44"/>
      <c r="AR58" s="45"/>
      <c r="AS58" s="41">
        <f t="shared" si="8"/>
        <v>0</v>
      </c>
      <c r="AT58" s="43" t="s">
        <v>97</v>
      </c>
      <c r="AU58" s="44"/>
      <c r="AV58" s="44"/>
      <c r="AW58" s="44"/>
      <c r="AX58" s="44"/>
      <c r="AY58" s="45"/>
      <c r="AZ58" s="41">
        <f t="shared" si="9"/>
        <v>0</v>
      </c>
      <c r="BA58" s="43" t="s">
        <v>97</v>
      </c>
      <c r="BB58" s="44"/>
      <c r="BC58" s="44"/>
      <c r="BD58" s="44"/>
      <c r="BE58" s="44"/>
      <c r="BF58" s="62"/>
      <c r="BG58" s="41">
        <f t="shared" si="10"/>
        <v>0</v>
      </c>
      <c r="BH58" s="43" t="s">
        <v>97</v>
      </c>
      <c r="BI58" s="44"/>
      <c r="BJ58" s="44"/>
      <c r="BK58" s="44"/>
      <c r="BL58" s="44"/>
      <c r="BM58" s="45"/>
      <c r="BN58" s="41">
        <f t="shared" si="11"/>
        <v>0</v>
      </c>
      <c r="BO58" s="43" t="s">
        <v>97</v>
      </c>
      <c r="BP58" s="44"/>
      <c r="BQ58" s="44"/>
      <c r="BR58" s="44"/>
      <c r="BS58" s="44"/>
      <c r="BT58" s="45"/>
      <c r="BU58" s="41">
        <f t="shared" si="12"/>
        <v>0</v>
      </c>
      <c r="BV58" s="43" t="s">
        <v>97</v>
      </c>
      <c r="BW58" s="44"/>
      <c r="BX58" s="44"/>
      <c r="BY58" s="44"/>
      <c r="BZ58" s="44"/>
      <c r="CA58" s="45"/>
      <c r="CB58" s="31">
        <f t="shared" si="1"/>
        <v>0</v>
      </c>
      <c r="CC58" s="43" t="s">
        <v>97</v>
      </c>
      <c r="CD58" s="44"/>
      <c r="CE58" s="44"/>
      <c r="CF58" s="44"/>
      <c r="CG58" s="44"/>
      <c r="CH58" s="45"/>
      <c r="CI58" s="31">
        <f t="shared" si="2"/>
        <v>0</v>
      </c>
      <c r="CJ58" s="32">
        <f t="shared" si="3"/>
        <v>0</v>
      </c>
    </row>
    <row r="59" spans="1:88" x14ac:dyDescent="0.2">
      <c r="A59" s="33">
        <v>57</v>
      </c>
      <c r="B59" s="64" t="s">
        <v>122</v>
      </c>
      <c r="C59" s="65" t="s">
        <v>121</v>
      </c>
      <c r="D59" s="36">
        <v>6</v>
      </c>
      <c r="E59" s="37">
        <v>6</v>
      </c>
      <c r="F59" s="37">
        <v>1</v>
      </c>
      <c r="G59" s="37">
        <v>5</v>
      </c>
      <c r="H59" s="37">
        <v>0</v>
      </c>
      <c r="I59" s="38">
        <v>0</v>
      </c>
      <c r="J59" s="39">
        <f t="shared" si="4"/>
        <v>18</v>
      </c>
      <c r="K59" s="36">
        <v>52</v>
      </c>
      <c r="L59" s="37">
        <v>7</v>
      </c>
      <c r="M59" s="37">
        <v>12</v>
      </c>
      <c r="N59" s="37">
        <v>1</v>
      </c>
      <c r="O59" s="37">
        <v>0</v>
      </c>
      <c r="P59" s="38">
        <v>0</v>
      </c>
      <c r="Q59" s="39">
        <f t="shared" si="5"/>
        <v>72</v>
      </c>
      <c r="R59" s="36">
        <v>25</v>
      </c>
      <c r="S59" s="37">
        <v>4</v>
      </c>
      <c r="T59" s="37">
        <v>10</v>
      </c>
      <c r="U59" s="37">
        <v>1</v>
      </c>
      <c r="V59" s="37">
        <v>0</v>
      </c>
      <c r="W59" s="38">
        <v>0</v>
      </c>
      <c r="X59" s="40">
        <f t="shared" si="0"/>
        <v>40</v>
      </c>
      <c r="Y59" s="36">
        <v>53</v>
      </c>
      <c r="Z59" s="37">
        <v>1</v>
      </c>
      <c r="AA59" s="37">
        <v>10</v>
      </c>
      <c r="AB59" s="37">
        <v>1</v>
      </c>
      <c r="AC59" s="37">
        <v>0</v>
      </c>
      <c r="AD59" s="38">
        <v>0</v>
      </c>
      <c r="AE59" s="41">
        <f t="shared" si="6"/>
        <v>65</v>
      </c>
      <c r="AF59" s="36">
        <v>17</v>
      </c>
      <c r="AG59" s="37">
        <v>7</v>
      </c>
      <c r="AH59" s="37">
        <v>4</v>
      </c>
      <c r="AI59" s="37">
        <v>1</v>
      </c>
      <c r="AJ59" s="37">
        <v>1</v>
      </c>
      <c r="AK59" s="38">
        <v>0</v>
      </c>
      <c r="AL59" s="41">
        <f t="shared" si="7"/>
        <v>30</v>
      </c>
      <c r="AM59" s="36">
        <v>36</v>
      </c>
      <c r="AN59" s="37">
        <v>3</v>
      </c>
      <c r="AO59" s="37">
        <v>7</v>
      </c>
      <c r="AP59" s="37">
        <v>0</v>
      </c>
      <c r="AQ59" s="37">
        <v>0</v>
      </c>
      <c r="AR59" s="38">
        <v>0</v>
      </c>
      <c r="AS59" s="41">
        <f t="shared" si="8"/>
        <v>46</v>
      </c>
      <c r="AT59" s="36">
        <v>42</v>
      </c>
      <c r="AU59" s="37">
        <v>17</v>
      </c>
      <c r="AV59" s="37">
        <v>9</v>
      </c>
      <c r="AW59" s="37">
        <v>2</v>
      </c>
      <c r="AX59" s="37">
        <v>0</v>
      </c>
      <c r="AY59" s="38">
        <v>0</v>
      </c>
      <c r="AZ59" s="41">
        <f t="shared" si="9"/>
        <v>70</v>
      </c>
      <c r="BA59" s="36">
        <v>46</v>
      </c>
      <c r="BB59" s="37">
        <v>11</v>
      </c>
      <c r="BC59" s="37">
        <v>14</v>
      </c>
      <c r="BD59" s="37">
        <v>3</v>
      </c>
      <c r="BE59" s="37">
        <v>0</v>
      </c>
      <c r="BF59" s="38">
        <v>0</v>
      </c>
      <c r="BG59" s="41">
        <f t="shared" si="10"/>
        <v>74</v>
      </c>
      <c r="BH59" s="36">
        <v>35</v>
      </c>
      <c r="BI59" s="37">
        <v>1</v>
      </c>
      <c r="BJ59" s="37">
        <v>7</v>
      </c>
      <c r="BK59" s="37">
        <v>1</v>
      </c>
      <c r="BL59" s="37">
        <v>0</v>
      </c>
      <c r="BM59" s="38">
        <v>0</v>
      </c>
      <c r="BN59" s="41">
        <f t="shared" si="11"/>
        <v>44</v>
      </c>
      <c r="BO59" s="43" t="s">
        <v>123</v>
      </c>
      <c r="BP59" s="44"/>
      <c r="BQ59" s="44"/>
      <c r="BR59" s="44"/>
      <c r="BS59" s="44"/>
      <c r="BT59" s="45"/>
      <c r="BU59" s="41">
        <f t="shared" si="12"/>
        <v>0</v>
      </c>
      <c r="BV59" s="43" t="s">
        <v>123</v>
      </c>
      <c r="BW59" s="44"/>
      <c r="BX59" s="44"/>
      <c r="BY59" s="44"/>
      <c r="BZ59" s="44"/>
      <c r="CA59" s="45"/>
      <c r="CB59" s="31">
        <f t="shared" si="1"/>
        <v>0</v>
      </c>
      <c r="CC59" s="43" t="s">
        <v>123</v>
      </c>
      <c r="CD59" s="44"/>
      <c r="CE59" s="44"/>
      <c r="CF59" s="44"/>
      <c r="CG59" s="44"/>
      <c r="CH59" s="45"/>
      <c r="CI59" s="31">
        <f t="shared" si="2"/>
        <v>0</v>
      </c>
      <c r="CJ59" s="32">
        <f t="shared" si="3"/>
        <v>459</v>
      </c>
    </row>
    <row r="60" spans="1:88" ht="13.5" thickBot="1" x14ac:dyDescent="0.25">
      <c r="A60" s="33">
        <v>58</v>
      </c>
      <c r="B60" s="64" t="s">
        <v>124</v>
      </c>
      <c r="C60" s="65" t="s">
        <v>125</v>
      </c>
      <c r="D60" s="36">
        <v>0</v>
      </c>
      <c r="E60" s="37">
        <v>0</v>
      </c>
      <c r="F60" s="37">
        <v>30</v>
      </c>
      <c r="G60" s="37">
        <v>0</v>
      </c>
      <c r="H60" s="37">
        <v>0</v>
      </c>
      <c r="I60" s="38">
        <v>0</v>
      </c>
      <c r="J60" s="39">
        <f t="shared" si="4"/>
        <v>30</v>
      </c>
      <c r="K60" s="36">
        <v>15</v>
      </c>
      <c r="L60" s="37">
        <v>0</v>
      </c>
      <c r="M60" s="37">
        <v>33</v>
      </c>
      <c r="N60" s="37">
        <v>1</v>
      </c>
      <c r="O60" s="37">
        <v>0</v>
      </c>
      <c r="P60" s="38">
        <v>0</v>
      </c>
      <c r="Q60" s="39">
        <f>SUM(K60:P60)</f>
        <v>49</v>
      </c>
      <c r="R60" s="49">
        <v>5</v>
      </c>
      <c r="S60" s="50">
        <v>0</v>
      </c>
      <c r="T60" s="50">
        <v>6</v>
      </c>
      <c r="U60" s="50">
        <v>0</v>
      </c>
      <c r="V60" s="50">
        <v>0</v>
      </c>
      <c r="W60" s="51">
        <v>0</v>
      </c>
      <c r="X60" s="66">
        <f>SUM(R60:W60)</f>
        <v>11</v>
      </c>
      <c r="Y60" s="36">
        <v>9</v>
      </c>
      <c r="Z60" s="37">
        <v>5</v>
      </c>
      <c r="AA60" s="37">
        <v>23</v>
      </c>
      <c r="AB60" s="37">
        <v>0</v>
      </c>
      <c r="AC60" s="37">
        <v>0</v>
      </c>
      <c r="AD60" s="38">
        <v>1</v>
      </c>
      <c r="AE60" s="67">
        <f t="shared" si="6"/>
        <v>38</v>
      </c>
      <c r="AF60" s="36">
        <v>12</v>
      </c>
      <c r="AG60" s="37">
        <v>9</v>
      </c>
      <c r="AH60" s="37">
        <v>4</v>
      </c>
      <c r="AI60" s="37">
        <v>3</v>
      </c>
      <c r="AJ60" s="37">
        <v>0</v>
      </c>
      <c r="AK60" s="38">
        <v>0</v>
      </c>
      <c r="AL60" s="67">
        <f t="shared" si="7"/>
        <v>28</v>
      </c>
      <c r="AM60" s="36">
        <v>25</v>
      </c>
      <c r="AN60" s="37">
        <v>4</v>
      </c>
      <c r="AO60" s="37">
        <v>8</v>
      </c>
      <c r="AP60" s="37">
        <v>5</v>
      </c>
      <c r="AQ60" s="37">
        <v>0</v>
      </c>
      <c r="AR60" s="38">
        <v>1</v>
      </c>
      <c r="AS60" s="67">
        <f>SUM(AM60:AR60)</f>
        <v>43</v>
      </c>
      <c r="AT60" s="36">
        <v>21</v>
      </c>
      <c r="AU60" s="37">
        <v>0</v>
      </c>
      <c r="AV60" s="37">
        <v>104</v>
      </c>
      <c r="AW60" s="37">
        <v>0</v>
      </c>
      <c r="AX60" s="37">
        <v>0</v>
      </c>
      <c r="AY60" s="38">
        <v>0</v>
      </c>
      <c r="AZ60" s="67">
        <f t="shared" si="9"/>
        <v>125</v>
      </c>
      <c r="BA60" s="36">
        <v>34</v>
      </c>
      <c r="BB60" s="37">
        <v>19</v>
      </c>
      <c r="BC60" s="37">
        <v>25</v>
      </c>
      <c r="BD60" s="37">
        <v>6</v>
      </c>
      <c r="BE60" s="37">
        <v>0</v>
      </c>
      <c r="BF60" s="38">
        <v>0</v>
      </c>
      <c r="BG60" s="67">
        <f t="shared" si="10"/>
        <v>84</v>
      </c>
      <c r="BH60" s="36">
        <v>39</v>
      </c>
      <c r="BI60" s="37">
        <v>1</v>
      </c>
      <c r="BJ60" s="37">
        <v>27</v>
      </c>
      <c r="BK60" s="37">
        <v>5</v>
      </c>
      <c r="BL60" s="37">
        <v>0</v>
      </c>
      <c r="BM60" s="38">
        <v>0</v>
      </c>
      <c r="BN60" s="67">
        <f t="shared" si="11"/>
        <v>72</v>
      </c>
      <c r="BO60" s="36">
        <v>22</v>
      </c>
      <c r="BP60" s="37">
        <v>3</v>
      </c>
      <c r="BQ60" s="37">
        <v>19</v>
      </c>
      <c r="BR60" s="37">
        <v>10</v>
      </c>
      <c r="BS60" s="37">
        <v>0</v>
      </c>
      <c r="BT60" s="38">
        <v>4</v>
      </c>
      <c r="BU60" s="67">
        <f t="shared" si="12"/>
        <v>58</v>
      </c>
      <c r="BV60" s="37">
        <v>11</v>
      </c>
      <c r="BW60" s="37">
        <v>2</v>
      </c>
      <c r="BX60" s="37">
        <v>20</v>
      </c>
      <c r="BY60" s="37">
        <v>1</v>
      </c>
      <c r="BZ60" s="37">
        <v>0</v>
      </c>
      <c r="CA60" s="38">
        <v>0</v>
      </c>
      <c r="CB60" s="31">
        <f t="shared" si="1"/>
        <v>34</v>
      </c>
      <c r="CC60" s="49">
        <v>8</v>
      </c>
      <c r="CD60" s="50">
        <v>12</v>
      </c>
      <c r="CE60" s="50">
        <v>16</v>
      </c>
      <c r="CF60" s="50">
        <v>2</v>
      </c>
      <c r="CG60" s="50">
        <v>0</v>
      </c>
      <c r="CH60" s="51">
        <v>1</v>
      </c>
      <c r="CI60" s="31">
        <f t="shared" si="2"/>
        <v>39</v>
      </c>
      <c r="CJ60" s="32">
        <f t="shared" si="3"/>
        <v>611</v>
      </c>
    </row>
    <row r="61" spans="1:88" ht="13.5" thickBot="1" x14ac:dyDescent="0.25">
      <c r="A61" s="68"/>
      <c r="B61" s="69"/>
      <c r="C61" s="68"/>
      <c r="D61" s="70">
        <f>SUM(D3:D60)</f>
        <v>10556</v>
      </c>
      <c r="E61" s="71">
        <f t="shared" ref="E61:BN61" si="13">SUM(E3:E60)</f>
        <v>1717</v>
      </c>
      <c r="F61" s="71">
        <f t="shared" si="13"/>
        <v>3329</v>
      </c>
      <c r="G61" s="71">
        <f t="shared" si="13"/>
        <v>1072</v>
      </c>
      <c r="H61" s="71">
        <f t="shared" si="13"/>
        <v>6</v>
      </c>
      <c r="I61" s="71">
        <f t="shared" si="13"/>
        <v>9</v>
      </c>
      <c r="J61" s="72">
        <f>SUM(J3:J60)</f>
        <v>16689</v>
      </c>
      <c r="K61" s="73">
        <f t="shared" si="13"/>
        <v>11976</v>
      </c>
      <c r="L61" s="74">
        <f t="shared" si="13"/>
        <v>2495</v>
      </c>
      <c r="M61" s="74">
        <f t="shared" si="13"/>
        <v>4051</v>
      </c>
      <c r="N61" s="74">
        <f t="shared" si="13"/>
        <v>1770</v>
      </c>
      <c r="O61" s="74">
        <f t="shared" si="13"/>
        <v>6</v>
      </c>
      <c r="P61" s="74">
        <f t="shared" si="13"/>
        <v>28</v>
      </c>
      <c r="Q61" s="75">
        <f>SUM(Q3:Q60)</f>
        <v>20326</v>
      </c>
      <c r="R61" s="76">
        <f t="shared" si="13"/>
        <v>9726</v>
      </c>
      <c r="S61" s="74">
        <f t="shared" si="13"/>
        <v>1677</v>
      </c>
      <c r="T61" s="74">
        <f t="shared" si="13"/>
        <v>2846</v>
      </c>
      <c r="U61" s="74">
        <f t="shared" si="13"/>
        <v>1075</v>
      </c>
      <c r="V61" s="74">
        <f t="shared" si="13"/>
        <v>20</v>
      </c>
      <c r="W61" s="74">
        <f t="shared" si="13"/>
        <v>28</v>
      </c>
      <c r="X61" s="75">
        <f>SUM(X3:X60)</f>
        <v>15372</v>
      </c>
      <c r="Y61" s="76">
        <f t="shared" si="13"/>
        <v>9184</v>
      </c>
      <c r="Z61" s="74">
        <f t="shared" si="13"/>
        <v>1767</v>
      </c>
      <c r="AA61" s="74">
        <f t="shared" si="13"/>
        <v>2926</v>
      </c>
      <c r="AB61" s="74">
        <f t="shared" si="13"/>
        <v>1011</v>
      </c>
      <c r="AC61" s="74">
        <f t="shared" si="13"/>
        <v>4</v>
      </c>
      <c r="AD61" s="74">
        <f t="shared" si="13"/>
        <v>25</v>
      </c>
      <c r="AE61" s="75">
        <f>SUM(AE3:AE60)</f>
        <v>14917</v>
      </c>
      <c r="AF61" s="76">
        <f t="shared" si="13"/>
        <v>10230</v>
      </c>
      <c r="AG61" s="74">
        <f t="shared" si="13"/>
        <v>1985</v>
      </c>
      <c r="AH61" s="74">
        <f t="shared" si="13"/>
        <v>3128</v>
      </c>
      <c r="AI61" s="74">
        <f t="shared" si="13"/>
        <v>1291</v>
      </c>
      <c r="AJ61" s="74">
        <f t="shared" si="13"/>
        <v>12</v>
      </c>
      <c r="AK61" s="74">
        <f t="shared" si="13"/>
        <v>30</v>
      </c>
      <c r="AL61" s="75">
        <f>SUM(AL3:AL60)</f>
        <v>16676</v>
      </c>
      <c r="AM61" s="76">
        <f t="shared" si="13"/>
        <v>9928</v>
      </c>
      <c r="AN61" s="74">
        <f t="shared" si="13"/>
        <v>2020</v>
      </c>
      <c r="AO61" s="74">
        <f t="shared" si="13"/>
        <v>3220</v>
      </c>
      <c r="AP61" s="74">
        <f t="shared" si="13"/>
        <v>1155</v>
      </c>
      <c r="AQ61" s="74">
        <f t="shared" si="13"/>
        <v>13</v>
      </c>
      <c r="AR61" s="74">
        <f t="shared" si="13"/>
        <v>48</v>
      </c>
      <c r="AS61" s="75">
        <f t="shared" si="13"/>
        <v>16384</v>
      </c>
      <c r="AT61" s="76">
        <f t="shared" si="13"/>
        <v>13053</v>
      </c>
      <c r="AU61" s="74">
        <f t="shared" si="13"/>
        <v>2304</v>
      </c>
      <c r="AV61" s="74">
        <f t="shared" si="13"/>
        <v>6343</v>
      </c>
      <c r="AW61" s="74">
        <f t="shared" si="13"/>
        <v>1579</v>
      </c>
      <c r="AX61" s="74">
        <f t="shared" si="13"/>
        <v>16</v>
      </c>
      <c r="AY61" s="74">
        <f t="shared" si="13"/>
        <v>42</v>
      </c>
      <c r="AZ61" s="77">
        <f>SUM(AZ3:AZ60)</f>
        <v>23337</v>
      </c>
      <c r="BA61" s="76">
        <f t="shared" si="13"/>
        <v>19526</v>
      </c>
      <c r="BB61" s="74">
        <f t="shared" si="13"/>
        <v>2360</v>
      </c>
      <c r="BC61" s="74">
        <f t="shared" si="13"/>
        <v>7245</v>
      </c>
      <c r="BD61" s="74">
        <f t="shared" si="13"/>
        <v>2199</v>
      </c>
      <c r="BE61" s="74">
        <f t="shared" si="13"/>
        <v>40</v>
      </c>
      <c r="BF61" s="74">
        <f t="shared" si="13"/>
        <v>71</v>
      </c>
      <c r="BG61" s="77">
        <f t="shared" si="13"/>
        <v>31441</v>
      </c>
      <c r="BH61" s="76">
        <f t="shared" si="13"/>
        <v>12141</v>
      </c>
      <c r="BI61" s="74">
        <f t="shared" si="13"/>
        <v>1374</v>
      </c>
      <c r="BJ61" s="74">
        <f t="shared" si="13"/>
        <v>5483</v>
      </c>
      <c r="BK61" s="74">
        <f t="shared" si="13"/>
        <v>1324</v>
      </c>
      <c r="BL61" s="74">
        <f t="shared" si="13"/>
        <v>35</v>
      </c>
      <c r="BM61" s="74">
        <f t="shared" si="13"/>
        <v>44</v>
      </c>
      <c r="BN61" s="77">
        <f t="shared" si="13"/>
        <v>20401</v>
      </c>
      <c r="BO61" s="76">
        <f>SUM(BO3:BO60)</f>
        <v>11785</v>
      </c>
      <c r="BP61" s="74">
        <f>SUM(BP3:BP60)</f>
        <v>1915</v>
      </c>
      <c r="BQ61" s="74">
        <f>SUM(BQ3:BQ60)</f>
        <v>5769</v>
      </c>
      <c r="BR61" s="74">
        <f t="shared" ref="BR61:CH61" si="14">SUM(BR3:BR60)</f>
        <v>1334</v>
      </c>
      <c r="BS61" s="74">
        <f t="shared" si="14"/>
        <v>34</v>
      </c>
      <c r="BT61" s="74">
        <f t="shared" si="14"/>
        <v>197</v>
      </c>
      <c r="BU61" s="77">
        <f>SUM(BU3:BU60)</f>
        <v>21034</v>
      </c>
      <c r="BV61" s="76">
        <f t="shared" si="14"/>
        <v>11211</v>
      </c>
      <c r="BW61" s="74">
        <f t="shared" si="14"/>
        <v>1370</v>
      </c>
      <c r="BX61" s="74">
        <f t="shared" si="14"/>
        <v>4122</v>
      </c>
      <c r="BY61" s="74">
        <f t="shared" si="14"/>
        <v>1712</v>
      </c>
      <c r="BZ61" s="74">
        <f t="shared" si="14"/>
        <v>9</v>
      </c>
      <c r="CA61" s="74">
        <f t="shared" si="14"/>
        <v>50</v>
      </c>
      <c r="CB61" s="78">
        <f t="shared" si="14"/>
        <v>18474</v>
      </c>
      <c r="CC61" s="76">
        <f t="shared" si="14"/>
        <v>11185</v>
      </c>
      <c r="CD61" s="74">
        <f t="shared" si="14"/>
        <v>1952</v>
      </c>
      <c r="CE61" s="74">
        <f t="shared" si="14"/>
        <v>4632</v>
      </c>
      <c r="CF61" s="74">
        <f t="shared" si="14"/>
        <v>1197</v>
      </c>
      <c r="CG61" s="74">
        <f t="shared" si="14"/>
        <v>13</v>
      </c>
      <c r="CH61" s="74">
        <f t="shared" si="14"/>
        <v>79</v>
      </c>
      <c r="CI61" s="74">
        <f>SUM(CC61:CH61)</f>
        <v>19058</v>
      </c>
      <c r="CJ61" s="79">
        <f>SUM(CB61,BU61,BN61,BG61,AZ61,AS61,AL61,AE61,X61,Q61,J61,CI61)</f>
        <v>234109</v>
      </c>
    </row>
  </sheetData>
  <mergeCells count="78">
    <mergeCell ref="CJ1:CJ2"/>
    <mergeCell ref="BH58:BM58"/>
    <mergeCell ref="BO58:BT58"/>
    <mergeCell ref="BV58:CA58"/>
    <mergeCell ref="CC58:CH58"/>
    <mergeCell ref="BO59:BT59"/>
    <mergeCell ref="BV59:CA59"/>
    <mergeCell ref="CC59:CH59"/>
    <mergeCell ref="BV55:CA55"/>
    <mergeCell ref="AT56:AY56"/>
    <mergeCell ref="D58:I58"/>
    <mergeCell ref="K58:P58"/>
    <mergeCell ref="R58:W58"/>
    <mergeCell ref="Y58:AD58"/>
    <mergeCell ref="AF58:AK58"/>
    <mergeCell ref="AM58:AR58"/>
    <mergeCell ref="AT58:AY58"/>
    <mergeCell ref="BA58:BF58"/>
    <mergeCell ref="AT49:AY49"/>
    <mergeCell ref="BA49:BF49"/>
    <mergeCell ref="BH49:BM49"/>
    <mergeCell ref="BO49:BT49"/>
    <mergeCell ref="BV49:CA49"/>
    <mergeCell ref="CC49:CH49"/>
    <mergeCell ref="AM45:AR45"/>
    <mergeCell ref="D49:I49"/>
    <mergeCell ref="K49:P49"/>
    <mergeCell ref="R49:W49"/>
    <mergeCell ref="Y49:AD49"/>
    <mergeCell ref="AF49:AK49"/>
    <mergeCell ref="AM49:AR49"/>
    <mergeCell ref="AT41:AY41"/>
    <mergeCell ref="BA41:BF41"/>
    <mergeCell ref="BH41:BM41"/>
    <mergeCell ref="BO41:BT41"/>
    <mergeCell ref="BV41:CA41"/>
    <mergeCell ref="CC41:CH41"/>
    <mergeCell ref="D41:I41"/>
    <mergeCell ref="K41:P41"/>
    <mergeCell ref="R41:W41"/>
    <mergeCell ref="Y41:AD41"/>
    <mergeCell ref="AF41:AK41"/>
    <mergeCell ref="AM41:AR41"/>
    <mergeCell ref="AT37:AY37"/>
    <mergeCell ref="BA37:BF37"/>
    <mergeCell ref="BH37:BM37"/>
    <mergeCell ref="BO37:BT37"/>
    <mergeCell ref="BV37:CA37"/>
    <mergeCell ref="CC37:CH37"/>
    <mergeCell ref="D22:I22"/>
    <mergeCell ref="K22:P22"/>
    <mergeCell ref="AM22:AR22"/>
    <mergeCell ref="BH23:BM23"/>
    <mergeCell ref="D37:I37"/>
    <mergeCell ref="K37:P37"/>
    <mergeCell ref="R37:W37"/>
    <mergeCell ref="Y37:AD37"/>
    <mergeCell ref="AF37:AK37"/>
    <mergeCell ref="AM37:AR37"/>
    <mergeCell ref="CC1:CI1"/>
    <mergeCell ref="CC10:CH10"/>
    <mergeCell ref="BA21:BF21"/>
    <mergeCell ref="BH21:BM21"/>
    <mergeCell ref="BO21:BT21"/>
    <mergeCell ref="BV21:CA21"/>
    <mergeCell ref="CC21:CH21"/>
    <mergeCell ref="AM1:AS1"/>
    <mergeCell ref="AT1:AZ1"/>
    <mergeCell ref="BA1:BG1"/>
    <mergeCell ref="BH1:BN1"/>
    <mergeCell ref="BO1:BU1"/>
    <mergeCell ref="BV1:CB1"/>
    <mergeCell ref="A1:C1"/>
    <mergeCell ref="D1:J1"/>
    <mergeCell ref="K1:Q1"/>
    <mergeCell ref="R1:X1"/>
    <mergeCell ref="Y1:AE1"/>
    <mergeCell ref="AF1:AL1"/>
  </mergeCells>
  <conditionalFormatting sqref="A2:C60 D3:I21 K3:P21 J4:J60 Q4:Q60 D23:I36 K23:P36 D37 K37 Y37 R38:W40 R42:W48 R49">
    <cfRule type="cellIs" dxfId="116" priority="141" operator="lessThan">
      <formula>0.01</formula>
    </cfRule>
  </conditionalFormatting>
  <conditionalFormatting sqref="D22">
    <cfRule type="cellIs" dxfId="115" priority="98" operator="lessThan">
      <formula>0.01</formula>
    </cfRule>
  </conditionalFormatting>
  <conditionalFormatting sqref="D41">
    <cfRule type="cellIs" dxfId="114" priority="99" operator="lessThan">
      <formula>0.01</formula>
    </cfRule>
  </conditionalFormatting>
  <conditionalFormatting sqref="D49">
    <cfRule type="cellIs" dxfId="113" priority="33" operator="lessThan">
      <formula>0.01</formula>
    </cfRule>
  </conditionalFormatting>
  <conditionalFormatting sqref="D58">
    <cfRule type="cellIs" dxfId="112" priority="100" operator="lessThan">
      <formula>0.01</formula>
    </cfRule>
  </conditionalFormatting>
  <conditionalFormatting sqref="D38:I40">
    <cfRule type="cellIs" dxfId="111" priority="140" operator="lessThan">
      <formula>0.01</formula>
    </cfRule>
  </conditionalFormatting>
  <conditionalFormatting sqref="D42:I48">
    <cfRule type="cellIs" dxfId="110" priority="139" operator="lessThan">
      <formula>0.01</formula>
    </cfRule>
  </conditionalFormatting>
  <conditionalFormatting sqref="D50:I57 D59:I60">
    <cfRule type="cellIs" dxfId="109" priority="138" operator="lessThan">
      <formula>0.01</formula>
    </cfRule>
  </conditionalFormatting>
  <conditionalFormatting sqref="D2:BN2">
    <cfRule type="cellIs" dxfId="108" priority="97" operator="lessThan">
      <formula>0.01</formula>
    </cfRule>
  </conditionalFormatting>
  <conditionalFormatting sqref="K22">
    <cfRule type="cellIs" dxfId="107" priority="91" operator="lessThan">
      <formula>0.01</formula>
    </cfRule>
  </conditionalFormatting>
  <conditionalFormatting sqref="K41">
    <cfRule type="cellIs" dxfId="106" priority="92" operator="lessThan">
      <formula>0.01</formula>
    </cfRule>
  </conditionalFormatting>
  <conditionalFormatting sqref="K49">
    <cfRule type="cellIs" dxfId="105" priority="32" operator="lessThan">
      <formula>0.01</formula>
    </cfRule>
  </conditionalFormatting>
  <conditionalFormatting sqref="K58">
    <cfRule type="cellIs" dxfId="104" priority="93" operator="lessThan">
      <formula>0.01</formula>
    </cfRule>
  </conditionalFormatting>
  <conditionalFormatting sqref="K38:P40">
    <cfRule type="cellIs" dxfId="103" priority="96" operator="lessThan">
      <formula>0.01</formula>
    </cfRule>
  </conditionalFormatting>
  <conditionalFormatting sqref="K42:P48">
    <cfRule type="cellIs" dxfId="102" priority="95" operator="lessThan">
      <formula>0.01</formula>
    </cfRule>
  </conditionalFormatting>
  <conditionalFormatting sqref="K50:P57 K59:P60">
    <cfRule type="cellIs" dxfId="101" priority="94" operator="lessThan">
      <formula>0.01</formula>
    </cfRule>
  </conditionalFormatting>
  <conditionalFormatting sqref="R12">
    <cfRule type="cellIs" dxfId="100" priority="144" operator="lessThan">
      <formula>0.01</formula>
    </cfRule>
  </conditionalFormatting>
  <conditionalFormatting sqref="R28:R37">
    <cfRule type="cellIs" dxfId="99" priority="143" operator="lessThan">
      <formula>0.01</formula>
    </cfRule>
  </conditionalFormatting>
  <conditionalFormatting sqref="R41">
    <cfRule type="cellIs" dxfId="98" priority="121" operator="lessThan">
      <formula>0.01</formula>
    </cfRule>
  </conditionalFormatting>
  <conditionalFormatting sqref="R57:R58">
    <cfRule type="cellIs" dxfId="97" priority="120" operator="lessThan">
      <formula>0.01</formula>
    </cfRule>
  </conditionalFormatting>
  <conditionalFormatting sqref="R2:W36">
    <cfRule type="cellIs" dxfId="96" priority="34" operator="lessThan">
      <formula>0.01</formula>
    </cfRule>
  </conditionalFormatting>
  <conditionalFormatting sqref="R50:W57 R59:W59 A61:AD61">
    <cfRule type="cellIs" dxfId="95" priority="137" operator="lessThan">
      <formula>0.01</formula>
    </cfRule>
  </conditionalFormatting>
  <conditionalFormatting sqref="X4:X59">
    <cfRule type="cellIs" dxfId="94" priority="145" operator="lessThan">
      <formula>0.01</formula>
    </cfRule>
  </conditionalFormatting>
  <conditionalFormatting sqref="Y41">
    <cfRule type="cellIs" dxfId="93" priority="86" operator="lessThan">
      <formula>0.01</formula>
    </cfRule>
  </conditionalFormatting>
  <conditionalFormatting sqref="Y49">
    <cfRule type="cellIs" dxfId="92" priority="31" operator="lessThan">
      <formula>0.01</formula>
    </cfRule>
  </conditionalFormatting>
  <conditionalFormatting sqref="Y58">
    <cfRule type="cellIs" dxfId="91" priority="87" operator="lessThan">
      <formula>0.01</formula>
    </cfRule>
  </conditionalFormatting>
  <conditionalFormatting sqref="Y2:AD36">
    <cfRule type="cellIs" dxfId="90" priority="30" operator="lessThan">
      <formula>0.01</formula>
    </cfRule>
  </conditionalFormatting>
  <conditionalFormatting sqref="Y38:AD40">
    <cfRule type="cellIs" dxfId="89" priority="90" operator="lessThan">
      <formula>0.01</formula>
    </cfRule>
  </conditionalFormatting>
  <conditionalFormatting sqref="Y42:AD48">
    <cfRule type="cellIs" dxfId="88" priority="89" operator="lessThan">
      <formula>0.01</formula>
    </cfRule>
  </conditionalFormatting>
  <conditionalFormatting sqref="Y50:AD57 Y59:AD59 R60:AD60">
    <cfRule type="cellIs" dxfId="87" priority="88" operator="lessThan">
      <formula>0.01</formula>
    </cfRule>
  </conditionalFormatting>
  <conditionalFormatting sqref="AE3:AE61">
    <cfRule type="cellIs" dxfId="86" priority="35" operator="lessThan">
      <formula>0.01</formula>
    </cfRule>
  </conditionalFormatting>
  <conditionalFormatting sqref="AF37">
    <cfRule type="cellIs" dxfId="85" priority="85" operator="lessThan">
      <formula>0.01</formula>
    </cfRule>
  </conditionalFormatting>
  <conditionalFormatting sqref="AF41">
    <cfRule type="cellIs" dxfId="84" priority="80" operator="lessThan">
      <formula>0.01</formula>
    </cfRule>
  </conditionalFormatting>
  <conditionalFormatting sqref="AF49">
    <cfRule type="cellIs" dxfId="83" priority="79" operator="lessThan">
      <formula>0.01</formula>
    </cfRule>
  </conditionalFormatting>
  <conditionalFormatting sqref="AF58">
    <cfRule type="cellIs" dxfId="82" priority="81" operator="lessThan">
      <formula>0.01</formula>
    </cfRule>
  </conditionalFormatting>
  <conditionalFormatting sqref="AF2:AK36">
    <cfRule type="cellIs" dxfId="81" priority="29" operator="lessThan">
      <formula>0.01</formula>
    </cfRule>
  </conditionalFormatting>
  <conditionalFormatting sqref="AF38:AK40">
    <cfRule type="cellIs" dxfId="80" priority="84" operator="lessThan">
      <formula>0.01</formula>
    </cfRule>
  </conditionalFormatting>
  <conditionalFormatting sqref="AF42:AK48">
    <cfRule type="cellIs" dxfId="79" priority="83" operator="lessThan">
      <formula>0.01</formula>
    </cfRule>
  </conditionalFormatting>
  <conditionalFormatting sqref="AF50:AK57 AF59:AK60">
    <cfRule type="cellIs" dxfId="78" priority="82" operator="lessThan">
      <formula>0.01</formula>
    </cfRule>
  </conditionalFormatting>
  <conditionalFormatting sqref="AL3:AL60">
    <cfRule type="cellIs" dxfId="77" priority="36" operator="lessThan">
      <formula>0.01</formula>
    </cfRule>
  </conditionalFormatting>
  <conditionalFormatting sqref="AM22">
    <cfRule type="cellIs" dxfId="76" priority="72" operator="lessThan">
      <formula>0.01</formula>
    </cfRule>
  </conditionalFormatting>
  <conditionalFormatting sqref="AM41">
    <cfRule type="cellIs" dxfId="75" priority="73" operator="lessThan">
      <formula>0.01</formula>
    </cfRule>
  </conditionalFormatting>
  <conditionalFormatting sqref="AM45">
    <cfRule type="cellIs" dxfId="74" priority="28" operator="lessThan">
      <formula>0.01</formula>
    </cfRule>
  </conditionalFormatting>
  <conditionalFormatting sqref="AM49">
    <cfRule type="cellIs" dxfId="73" priority="71" operator="lessThan">
      <formula>0.01</formula>
    </cfRule>
  </conditionalFormatting>
  <conditionalFormatting sqref="AM58">
    <cfRule type="cellIs" dxfId="72" priority="74" operator="lessThan">
      <formula>0.01</formula>
    </cfRule>
  </conditionalFormatting>
  <conditionalFormatting sqref="AM23:AR36 AM37">
    <cfRule type="cellIs" dxfId="71" priority="78" operator="lessThan">
      <formula>0.01</formula>
    </cfRule>
  </conditionalFormatting>
  <conditionalFormatting sqref="AM38:AR40">
    <cfRule type="cellIs" dxfId="70" priority="77" operator="lessThan">
      <formula>0.01</formula>
    </cfRule>
  </conditionalFormatting>
  <conditionalFormatting sqref="AM42:AR44 AM46:AR48">
    <cfRule type="cellIs" dxfId="69" priority="76" operator="lessThan">
      <formula>0.01</formula>
    </cfRule>
  </conditionalFormatting>
  <conditionalFormatting sqref="AM50:AR57 AM59:AR60">
    <cfRule type="cellIs" dxfId="68" priority="75" operator="lessThan">
      <formula>0.01</formula>
    </cfRule>
  </conditionalFormatting>
  <conditionalFormatting sqref="AS3:AS61">
    <cfRule type="cellIs" dxfId="67" priority="37" operator="lessThan">
      <formula>0.01</formula>
    </cfRule>
  </conditionalFormatting>
  <conditionalFormatting sqref="AT37">
    <cfRule type="cellIs" dxfId="66" priority="70" operator="lessThan">
      <formula>0.01</formula>
    </cfRule>
  </conditionalFormatting>
  <conditionalFormatting sqref="AT41">
    <cfRule type="cellIs" dxfId="65" priority="65" operator="lessThan">
      <formula>0.01</formula>
    </cfRule>
  </conditionalFormatting>
  <conditionalFormatting sqref="AT49">
    <cfRule type="cellIs" dxfId="64" priority="64" operator="lessThan">
      <formula>0.01</formula>
    </cfRule>
  </conditionalFormatting>
  <conditionalFormatting sqref="AT56">
    <cfRule type="cellIs" dxfId="63" priority="26" operator="lessThan">
      <formula>0.01</formula>
    </cfRule>
  </conditionalFormatting>
  <conditionalFormatting sqref="AT58">
    <cfRule type="cellIs" dxfId="62" priority="66" operator="lessThan">
      <formula>0.01</formula>
    </cfRule>
  </conditionalFormatting>
  <conditionalFormatting sqref="AT3:AY36">
    <cfRule type="cellIs" dxfId="61" priority="27" operator="lessThan">
      <formula>0.01</formula>
    </cfRule>
  </conditionalFormatting>
  <conditionalFormatting sqref="AT38:AY40">
    <cfRule type="cellIs" dxfId="60" priority="69" operator="lessThan">
      <formula>0.01</formula>
    </cfRule>
  </conditionalFormatting>
  <conditionalFormatting sqref="AT42:AY48">
    <cfRule type="cellIs" dxfId="59" priority="68" operator="lessThan">
      <formula>0.01</formula>
    </cfRule>
  </conditionalFormatting>
  <conditionalFormatting sqref="AT50:AY55 AT57:AY57">
    <cfRule type="cellIs" dxfId="58" priority="67" operator="lessThan">
      <formula>0.01</formula>
    </cfRule>
  </conditionalFormatting>
  <conditionalFormatting sqref="AT59:AY61">
    <cfRule type="cellIs" dxfId="57" priority="24" operator="lessThan">
      <formula>0.01</formula>
    </cfRule>
  </conditionalFormatting>
  <conditionalFormatting sqref="AZ3:AZ61">
    <cfRule type="cellIs" dxfId="56" priority="25" operator="lessThan">
      <formula>0.01</formula>
    </cfRule>
  </conditionalFormatting>
  <conditionalFormatting sqref="BA21">
    <cfRule type="cellIs" dxfId="55" priority="23" operator="lessThan">
      <formula>0.01</formula>
    </cfRule>
  </conditionalFormatting>
  <conditionalFormatting sqref="BA37">
    <cfRule type="cellIs" dxfId="54" priority="63" operator="lessThan">
      <formula>0.01</formula>
    </cfRule>
  </conditionalFormatting>
  <conditionalFormatting sqref="BA41">
    <cfRule type="cellIs" dxfId="53" priority="58" operator="lessThan">
      <formula>0.01</formula>
    </cfRule>
  </conditionalFormatting>
  <conditionalFormatting sqref="BA49">
    <cfRule type="cellIs" dxfId="52" priority="57" operator="lessThan">
      <formula>0.01</formula>
    </cfRule>
  </conditionalFormatting>
  <conditionalFormatting sqref="BA58">
    <cfRule type="cellIs" dxfId="51" priority="59" operator="lessThan">
      <formula>0.01</formula>
    </cfRule>
  </conditionalFormatting>
  <conditionalFormatting sqref="BA2:BF20 BO2:BT20 AM2:AR21 D3:AD3 BH3:BM20 BH22:BM22 BO22:BT36">
    <cfRule type="cellIs" dxfId="50" priority="42" operator="lessThan">
      <formula>0.01</formula>
    </cfRule>
  </conditionalFormatting>
  <conditionalFormatting sqref="BA22:BF36">
    <cfRule type="cellIs" dxfId="49" priority="22" operator="lessThan">
      <formula>0.01</formula>
    </cfRule>
  </conditionalFormatting>
  <conditionalFormatting sqref="BA38:BF40">
    <cfRule type="cellIs" dxfId="48" priority="62" operator="lessThan">
      <formula>0.01</formula>
    </cfRule>
  </conditionalFormatting>
  <conditionalFormatting sqref="BA42:BF48">
    <cfRule type="cellIs" dxfId="47" priority="61" operator="lessThan">
      <formula>0.01</formula>
    </cfRule>
  </conditionalFormatting>
  <conditionalFormatting sqref="BA50:BF57">
    <cfRule type="cellIs" dxfId="46" priority="60" operator="lessThan">
      <formula>0.01</formula>
    </cfRule>
  </conditionalFormatting>
  <conditionalFormatting sqref="BA59:BF61">
    <cfRule type="cellIs" dxfId="45" priority="21" operator="lessThan">
      <formula>0.01</formula>
    </cfRule>
  </conditionalFormatting>
  <conditionalFormatting sqref="BG3:BG61">
    <cfRule type="cellIs" dxfId="44" priority="38" operator="lessThan">
      <formula>0.01</formula>
    </cfRule>
  </conditionalFormatting>
  <conditionalFormatting sqref="BH21">
    <cfRule type="cellIs" dxfId="43" priority="19" operator="lessThan">
      <formula>0.01</formula>
    </cfRule>
  </conditionalFormatting>
  <conditionalFormatting sqref="BH23">
    <cfRule type="cellIs" dxfId="42" priority="50" operator="lessThan">
      <formula>0.01</formula>
    </cfRule>
  </conditionalFormatting>
  <conditionalFormatting sqref="BH41">
    <cfRule type="cellIs" dxfId="41" priority="51" operator="lessThan">
      <formula>0.01</formula>
    </cfRule>
  </conditionalFormatting>
  <conditionalFormatting sqref="BH49">
    <cfRule type="cellIs" dxfId="40" priority="49" operator="lessThan">
      <formula>0.01</formula>
    </cfRule>
  </conditionalFormatting>
  <conditionalFormatting sqref="BH58">
    <cfRule type="cellIs" dxfId="39" priority="52" operator="lessThan">
      <formula>0.01</formula>
    </cfRule>
  </conditionalFormatting>
  <conditionalFormatting sqref="BH24:BM36 BH37">
    <cfRule type="cellIs" dxfId="38" priority="56" operator="lessThan">
      <formula>0.01</formula>
    </cfRule>
  </conditionalFormatting>
  <conditionalFormatting sqref="BH38:BM40">
    <cfRule type="cellIs" dxfId="37" priority="55" operator="lessThan">
      <formula>0.01</formula>
    </cfRule>
  </conditionalFormatting>
  <conditionalFormatting sqref="BH42:BM48">
    <cfRule type="cellIs" dxfId="36" priority="54" operator="lessThan">
      <formula>0.01</formula>
    </cfRule>
  </conditionalFormatting>
  <conditionalFormatting sqref="BH50:BM57">
    <cfRule type="cellIs" dxfId="35" priority="53" operator="lessThan">
      <formula>0.01</formula>
    </cfRule>
  </conditionalFormatting>
  <conditionalFormatting sqref="BH59:BM61">
    <cfRule type="cellIs" dxfId="34" priority="20" operator="lessThan">
      <formula>0.01</formula>
    </cfRule>
  </conditionalFormatting>
  <conditionalFormatting sqref="BN3:BN61">
    <cfRule type="cellIs" dxfId="33" priority="39" operator="lessThan">
      <formula>0.01</formula>
    </cfRule>
  </conditionalFormatting>
  <conditionalFormatting sqref="BO21">
    <cfRule type="cellIs" dxfId="32" priority="17" operator="lessThan">
      <formula>0.01</formula>
    </cfRule>
  </conditionalFormatting>
  <conditionalFormatting sqref="BO37">
    <cfRule type="cellIs" dxfId="31" priority="48" operator="lessThan">
      <formula>0.01</formula>
    </cfRule>
  </conditionalFormatting>
  <conditionalFormatting sqref="BO41">
    <cfRule type="cellIs" dxfId="30" priority="44" operator="lessThan">
      <formula>0.01</formula>
    </cfRule>
  </conditionalFormatting>
  <conditionalFormatting sqref="BO49">
    <cfRule type="cellIs" dxfId="29" priority="43" operator="lessThan">
      <formula>0.01</formula>
    </cfRule>
  </conditionalFormatting>
  <conditionalFormatting sqref="BO58:BO59">
    <cfRule type="cellIs" dxfId="28" priority="18" operator="lessThan">
      <formula>0.01</formula>
    </cfRule>
  </conditionalFormatting>
  <conditionalFormatting sqref="BO38:BT40">
    <cfRule type="cellIs" dxfId="27" priority="47" operator="lessThan">
      <formula>0.01</formula>
    </cfRule>
  </conditionalFormatting>
  <conditionalFormatting sqref="BO42:BT48">
    <cfRule type="cellIs" dxfId="26" priority="46" operator="lessThan">
      <formula>0.01</formula>
    </cfRule>
  </conditionalFormatting>
  <conditionalFormatting sqref="BO50:BT57 BO60:BT61">
    <cfRule type="cellIs" dxfId="25" priority="45" operator="lessThan">
      <formula>0.01</formula>
    </cfRule>
  </conditionalFormatting>
  <conditionalFormatting sqref="BU3:BU61">
    <cfRule type="cellIs" dxfId="24" priority="40" operator="lessThan">
      <formula>0.01</formula>
    </cfRule>
  </conditionalFormatting>
  <conditionalFormatting sqref="BU2:CG2">
    <cfRule type="cellIs" dxfId="23" priority="118" operator="lessThan">
      <formula>0.01</formula>
    </cfRule>
  </conditionalFormatting>
  <conditionalFormatting sqref="BV21">
    <cfRule type="cellIs" dxfId="22" priority="10" operator="lessThan">
      <formula>0.01</formula>
    </cfRule>
  </conditionalFormatting>
  <conditionalFormatting sqref="BV41">
    <cfRule type="cellIs" dxfId="21" priority="12" operator="lessThan">
      <formula>0.01</formula>
    </cfRule>
  </conditionalFormatting>
  <conditionalFormatting sqref="BV49">
    <cfRule type="cellIs" dxfId="20" priority="11" operator="lessThan">
      <formula>0.01</formula>
    </cfRule>
  </conditionalFormatting>
  <conditionalFormatting sqref="BV55">
    <cfRule type="cellIs" dxfId="19" priority="9" operator="lessThan">
      <formula>0.01</formula>
    </cfRule>
  </conditionalFormatting>
  <conditionalFormatting sqref="BV58:BV60">
    <cfRule type="cellIs" dxfId="18" priority="8" operator="lessThan">
      <formula>0.01</formula>
    </cfRule>
  </conditionalFormatting>
  <conditionalFormatting sqref="BV3:CA20 BV22:CA36 BV37">
    <cfRule type="cellIs" dxfId="17" priority="16" operator="lessThan">
      <formula>0.01</formula>
    </cfRule>
  </conditionalFormatting>
  <conditionalFormatting sqref="BV38:CA40">
    <cfRule type="cellIs" dxfId="16" priority="15" operator="lessThan">
      <formula>0.01</formula>
    </cfRule>
  </conditionalFormatting>
  <conditionalFormatting sqref="BV42:CA48">
    <cfRule type="cellIs" dxfId="15" priority="14" operator="lessThan">
      <formula>0.01</formula>
    </cfRule>
  </conditionalFormatting>
  <conditionalFormatting sqref="BV50:CA54 BV56:CA57 BW60:CA60">
    <cfRule type="cellIs" dxfId="14" priority="13" operator="lessThan">
      <formula>0.01</formula>
    </cfRule>
  </conditionalFormatting>
  <conditionalFormatting sqref="BV61:CA61">
    <cfRule type="cellIs" dxfId="13" priority="119" operator="lessThan">
      <formula>0.01</formula>
    </cfRule>
  </conditionalFormatting>
  <conditionalFormatting sqref="CB3:CB61">
    <cfRule type="cellIs" dxfId="12" priority="41" operator="lessThan">
      <formula>0.01</formula>
    </cfRule>
  </conditionalFormatting>
  <conditionalFormatting sqref="CC10">
    <cfRule type="cellIs" dxfId="11" priority="6" operator="lessThan">
      <formula>0.01</formula>
    </cfRule>
  </conditionalFormatting>
  <conditionalFormatting sqref="CC12">
    <cfRule type="cellIs" dxfId="10" priority="136" operator="lessThan">
      <formula>0.01</formula>
    </cfRule>
  </conditionalFormatting>
  <conditionalFormatting sqref="CC21">
    <cfRule type="cellIs" dxfId="9" priority="7" operator="lessThan">
      <formula>0.01</formula>
    </cfRule>
  </conditionalFormatting>
  <conditionalFormatting sqref="CC37 CC49">
    <cfRule type="cellIs" dxfId="8" priority="135" operator="lessThan">
      <formula>0.01</formula>
    </cfRule>
  </conditionalFormatting>
  <conditionalFormatting sqref="CC41">
    <cfRule type="cellIs" dxfId="7" priority="5" operator="lessThan">
      <formula>0.01</formula>
    </cfRule>
  </conditionalFormatting>
  <conditionalFormatting sqref="CC58:CC59">
    <cfRule type="cellIs" dxfId="6" priority="4" operator="lessThan">
      <formula>0.01</formula>
    </cfRule>
  </conditionalFormatting>
  <conditionalFormatting sqref="CC3:CG9">
    <cfRule type="cellIs" dxfId="5" priority="134" operator="lessThan">
      <formula>0.01</formula>
    </cfRule>
  </conditionalFormatting>
  <conditionalFormatting sqref="CC38:CH40 CC42:CH48">
    <cfRule type="cellIs" dxfId="4" priority="117" operator="lessThan">
      <formula>0.01</formula>
    </cfRule>
  </conditionalFormatting>
  <conditionalFormatting sqref="CC50:CH57 CC60:CH61">
    <cfRule type="cellIs" dxfId="3" priority="116" operator="lessThan">
      <formula>0.01</formula>
    </cfRule>
  </conditionalFormatting>
  <conditionalFormatting sqref="CH2:CH9 CC11:CH20 CC22:CH36">
    <cfRule type="cellIs" dxfId="2" priority="115" operator="lessThan">
      <formula>0.01</formula>
    </cfRule>
  </conditionalFormatting>
  <conditionalFormatting sqref="CI3:CJ61">
    <cfRule type="cellIs" dxfId="1" priority="3" operator="lessThan">
      <formula>0.01</formula>
    </cfRule>
  </conditionalFormatting>
  <conditionalFormatting sqref="CJ1 CI2 AF61:AR61">
    <cfRule type="cellIs" dxfId="0" priority="142" operator="lessThan">
      <formula>0.01</formula>
    </cfRule>
  </conditionalFormatting>
  <printOptions horizontalCentered="1"/>
  <pageMargins left="0.23622047244094491" right="3.937007874015748E-2" top="0.15748031496062992" bottom="0.15748031496062992" header="0" footer="0"/>
  <pageSetup paperSize="9" scale="5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MUA 2025</vt:lpstr>
      <vt:lpstr>'MUA 2025'!Área_de_impresión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Quispe</dc:creator>
  <cp:lastModifiedBy>Nathalie Quispe</cp:lastModifiedBy>
  <dcterms:created xsi:type="dcterms:W3CDTF">2026-07-07T14:08:27Z</dcterms:created>
  <dcterms:modified xsi:type="dcterms:W3CDTF">2026-07-07T14:10:29Z</dcterms:modified>
</cp:coreProperties>
</file>